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\Desktop\"/>
    </mc:Choice>
  </mc:AlternateContent>
  <bookViews>
    <workbookView xWindow="0" yWindow="0" windowWidth="20490" windowHeight="7755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AO9" i="1"/>
  <c r="AO10" i="1"/>
  <c r="AO11" i="1"/>
  <c r="AO12" i="1"/>
  <c r="AO13" i="1"/>
  <c r="AO14" i="1"/>
  <c r="AO15" i="1"/>
  <c r="AO16" i="1"/>
  <c r="AO17" i="1"/>
  <c r="AO18" i="1"/>
  <c r="AO19" i="1"/>
  <c r="AO8" i="1"/>
  <c r="AO7" i="1"/>
  <c r="AO6" i="1"/>
  <c r="AO4" i="1"/>
  <c r="Z10" i="1"/>
  <c r="Z11" i="1"/>
  <c r="Z12" i="1"/>
  <c r="Z13" i="1"/>
  <c r="Z14" i="1"/>
  <c r="Z15" i="1"/>
  <c r="Z16" i="1"/>
  <c r="Z17" i="1"/>
  <c r="Z18" i="1"/>
  <c r="Z19" i="1"/>
  <c r="Z5" i="1"/>
  <c r="Z6" i="1"/>
  <c r="Z7" i="1"/>
  <c r="Z8" i="1"/>
  <c r="Z9" i="1"/>
  <c r="Z4" i="1"/>
</calcChain>
</file>

<file path=xl/sharedStrings.xml><?xml version="1.0" encoding="utf-8"?>
<sst xmlns="http://schemas.openxmlformats.org/spreadsheetml/2006/main" count="239" uniqueCount="91">
  <si>
    <t>№ п/п</t>
  </si>
  <si>
    <t>Название команды</t>
  </si>
  <si>
    <t>Территория</t>
  </si>
  <si>
    <t>Состав команды</t>
  </si>
  <si>
    <t>1 вопрос</t>
  </si>
  <si>
    <t>2 вопрос</t>
  </si>
  <si>
    <t>3 вопрос</t>
  </si>
  <si>
    <t>4 вопрос</t>
  </si>
  <si>
    <t>5 вопрос</t>
  </si>
  <si>
    <t>6 вопрос</t>
  </si>
  <si>
    <t>7 вопрос</t>
  </si>
  <si>
    <t>8 вопрос</t>
  </si>
  <si>
    <t>9 вопрос</t>
  </si>
  <si>
    <t>10 вопрос</t>
  </si>
  <si>
    <t>11 вопрос</t>
  </si>
  <si>
    <t>12 вопрос</t>
  </si>
  <si>
    <t>13 вопрос</t>
  </si>
  <si>
    <t>14 вопрос</t>
  </si>
  <si>
    <t>15 вопрос</t>
  </si>
  <si>
    <t>16 вопрос</t>
  </si>
  <si>
    <t>17 вопрос</t>
  </si>
  <si>
    <t>18 вопрос</t>
  </si>
  <si>
    <t>19 вопрос</t>
  </si>
  <si>
    <t>20 вопрос</t>
  </si>
  <si>
    <t>1 тур</t>
  </si>
  <si>
    <t>Сумма</t>
  </si>
  <si>
    <t>Результат</t>
  </si>
  <si>
    <t>2 тур</t>
  </si>
  <si>
    <t>Следопыт</t>
  </si>
  <si>
    <t>МБОУ Ядрышниковская ООШ №22</t>
  </si>
  <si>
    <t>Баранова Елена- 9 класс, Соловьев Аркадий- 9 класс. Руководитель Федорова А.Н.</t>
  </si>
  <si>
    <t>Групп</t>
  </si>
  <si>
    <t>старшая</t>
  </si>
  <si>
    <t>Юный следопыт</t>
  </si>
  <si>
    <t>младшая</t>
  </si>
  <si>
    <t>МБОУ Яровская СОШ № 30</t>
  </si>
  <si>
    <t>Вершинин Кирилл – 12 лет (7 класс)
Мирзагаева Самира – 13 лет (7 класс)
Представитель команды: Гусельников А.М.
Руководитель команды: Уткина Н.С.</t>
  </si>
  <si>
    <t>Герасимов Тимур – командир – 11 лет
Бытов Роман – 11 лет
Макаров Никита – 11 лет
Гришко Егор – 11 лет
Руководитель Бытова Н.А.</t>
  </si>
  <si>
    <t xml:space="preserve">Жуки
</t>
  </si>
  <si>
    <t>Грозина Юлия 15 лет (9 кл)
Давыдова Елена 15 лет (9 кл)
Колосницына Анастасия 13 лет (7 кл)
Плеханова Александра 15 лет (9 кл)</t>
  </si>
  <si>
    <t>Яр</t>
  </si>
  <si>
    <t>ЛиКБез</t>
  </si>
  <si>
    <t>Осетрова Мария - 15 лет (9 класс)
Московкина Даниэла - 15 лет (9 класс)
Никитина Арина - 15 лет (9 класс)
Гуменяк Любовь - 14 лет (8 класс)
Степанов Сергей - 14 лет (8 класс)</t>
  </si>
  <si>
    <t>Юшалинский школьный музей (МБОУ ЮСОШ №25)</t>
  </si>
  <si>
    <t>Соболята</t>
  </si>
  <si>
    <t>МБОУ Гилевская ООШ № 19</t>
  </si>
  <si>
    <t>Коркина Алина, Серков Евгений, Александров Тимофей 7 класс. Мотовинских Дарья 5 класс.</t>
  </si>
  <si>
    <t>Путешественники-2</t>
  </si>
  <si>
    <t>Мельникова Анастасия-7кл., Коркина Варвара-6кл., Зубков Евгений-6кл.</t>
  </si>
  <si>
    <t>Тугулымская Сютур</t>
  </si>
  <si>
    <t>Селин Матвей (15лет)
Шумилова Альбина (15)
Ковалева Настя (15) 9 класс</t>
  </si>
  <si>
    <t>Гренада</t>
  </si>
  <si>
    <t>Эдельвейс</t>
  </si>
  <si>
    <t xml:space="preserve"> МБОУ Ертарская СОШ 27</t>
  </si>
  <si>
    <t>Бураков Андрей, Боташева Марина - 11 класс. Соколова Александра, Рыбалов Максим, Сморчков Алексей - 9 класс</t>
  </si>
  <si>
    <t>Эколята</t>
  </si>
  <si>
    <t>Зубковская ООШ №20</t>
  </si>
  <si>
    <t>Пустынников Иван -8 класс, Шанаурин Вадим-9 класс</t>
  </si>
  <si>
    <t>Незабудки</t>
  </si>
  <si>
    <t>МБОУ Ертарская СОШ №27</t>
  </si>
  <si>
    <t>Голубцова Елена - капитан
Вебер Дарья
Голубцов Кирилл
Рогозин Владислав</t>
  </si>
  <si>
    <t>Путешественники-1</t>
  </si>
  <si>
    <t>Осипова Валерия, Порываева Виктория, Скворцова Анна ученицы 8кл.</t>
  </si>
  <si>
    <t>Лотос</t>
  </si>
  <si>
    <t>Юшалинская СОШ №25</t>
  </si>
  <si>
    <t>Ильминская Дарья (11 класс)
Владимирова Юлия (11 класс)
Пономарева Дарья (11 класс)
Владимиров Никита (10 класс)
Руководители: Тегенцева Елена Константиновна, Заравнятных Наталья Васильевна</t>
  </si>
  <si>
    <t>Пилигрим</t>
  </si>
  <si>
    <t>Торпан Света, Дёмин Толя, Тельминова Лера, Антипин Максим, Сизиков Кирилл.</t>
  </si>
  <si>
    <t>МБОУ Двинская СОШ 28</t>
  </si>
  <si>
    <t>Вперед</t>
  </si>
  <si>
    <t>Петрова Елена - 18 лет
Абельмажанова Светлана - 16 лет</t>
  </si>
  <si>
    <t>Музееведы</t>
  </si>
  <si>
    <t>Ошкуковская СОШ №31</t>
  </si>
  <si>
    <t>Шарова Софья(13лет) 6 класс, Ширшова Дарья(12 лет)6 класс, Биянова Виктория(12 лет)6 класс, Бакрешов Иван(10 лет)4 класс. Представитель команды:Дубинкина Надежда Ивановна</t>
  </si>
  <si>
    <t>участник 2 тура</t>
  </si>
  <si>
    <t>сертификат участника игры</t>
  </si>
  <si>
    <t>доп. Вопрос</t>
  </si>
  <si>
    <t>Победитель игры
1 место</t>
  </si>
  <si>
    <t>Призер игры
2 место</t>
  </si>
  <si>
    <t>Призер игры
3 место</t>
  </si>
  <si>
    <t>Сумма баллов за 1 тур</t>
  </si>
  <si>
    <t>Сумма баллов за 2 тур</t>
  </si>
  <si>
    <t>Результат игры</t>
  </si>
  <si>
    <t>Группа</t>
  </si>
  <si>
    <t>Результат 1 тура</t>
  </si>
  <si>
    <t>команда выбывает</t>
  </si>
  <si>
    <t>Грозина Юлия 15 лет (9 кл), Давыдова Елена 15 лет (9 кл), Колосницына Анастасия 13 лет (7 кл), Плеханова Александра 15 лет (9 кл)</t>
  </si>
  <si>
    <t>Осетрова Мария - 15 лет (9 класс), Московкина Даниэла - 15 лет (9 класс), Никитина Арина - 15 лет (9 класс), Гуменяк Любовь - 14 лет (8 класс), Степанов Сергей - 14 лет (8 класс)</t>
  </si>
  <si>
    <t>Селин Матвей (15лет), Шумилова Альбина (15), Ковалева Настя (15) 9 класс</t>
  </si>
  <si>
    <t>Ильминская Дарья (11 класс), Владимирова Юлия (11 класс), Пономарева Дарья (11 класс), Владимиров Никита (10 класс), Руководители: Тегенцева Е.В., Заравнятных Н.В.</t>
  </si>
  <si>
    <t>Петрова Елена - 18 лет, Абельмажанова Светлана - 16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</si>
</sst>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3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9"/>
  <sheetViews>
    <sheetView topLeftCell="L1" workbookViewId="0">
      <selection sqref="A1:XFD1048576"/>
    </sheetView>
  </sheetViews>
  <sheetFormatPr defaultRowHeight="15" x14ac:dyDescent="0.25"/>
  <cols>
    <col min="1" max="1" width="5.85546875" style="1" customWidth="1"/>
    <col min="2" max="2" width="19.7109375" style="1" customWidth="1"/>
    <col min="3" max="3" width="41.42578125" style="1" customWidth="1"/>
    <col min="4" max="5" width="16.7109375" style="1" customWidth="1"/>
    <col min="6" max="25" width="5" style="1" customWidth="1"/>
    <col min="26" max="26" width="6.85546875" style="1" customWidth="1"/>
    <col min="27" max="27" width="11.5703125" style="1" customWidth="1"/>
    <col min="28" max="40" width="5" style="1" customWidth="1"/>
    <col min="41" max="41" width="6.7109375" style="1" customWidth="1"/>
    <col min="42" max="42" width="12.7109375" style="1" customWidth="1"/>
    <col min="43" max="103" width="9.140625" style="4"/>
    <col min="104" max="16384" width="9.140625" style="1"/>
  </cols>
  <sheetData>
    <row r="1" spans="1:103" ht="15.75" thickBot="1" x14ac:dyDescent="0.3"/>
    <row r="2" spans="1:103" ht="30" customHeight="1" x14ac:dyDescent="0.25">
      <c r="A2" s="19" t="s">
        <v>0</v>
      </c>
      <c r="B2" s="20" t="s">
        <v>1</v>
      </c>
      <c r="C2" s="20" t="s">
        <v>3</v>
      </c>
      <c r="D2" s="20" t="s">
        <v>2</v>
      </c>
      <c r="E2" s="20" t="s">
        <v>31</v>
      </c>
      <c r="F2" s="20" t="s">
        <v>24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 t="s">
        <v>25</v>
      </c>
      <c r="AA2" s="20" t="s">
        <v>26</v>
      </c>
      <c r="AB2" s="20" t="s">
        <v>27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1"/>
      <c r="AO2" s="20" t="s">
        <v>25</v>
      </c>
      <c r="AP2" s="22" t="s">
        <v>26</v>
      </c>
    </row>
    <row r="3" spans="1:103" ht="27.75" thickBot="1" x14ac:dyDescent="0.3">
      <c r="A3" s="23"/>
      <c r="B3" s="24"/>
      <c r="C3" s="24"/>
      <c r="D3" s="24"/>
      <c r="E3" s="24"/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4"/>
      <c r="AA3" s="24"/>
      <c r="AB3" s="25" t="s">
        <v>4</v>
      </c>
      <c r="AC3" s="25" t="s">
        <v>5</v>
      </c>
      <c r="AD3" s="25" t="s">
        <v>6</v>
      </c>
      <c r="AE3" s="25" t="s">
        <v>7</v>
      </c>
      <c r="AF3" s="25" t="s">
        <v>8</v>
      </c>
      <c r="AG3" s="25" t="s">
        <v>9</v>
      </c>
      <c r="AH3" s="25" t="s">
        <v>10</v>
      </c>
      <c r="AI3" s="25" t="s">
        <v>11</v>
      </c>
      <c r="AJ3" s="25" t="s">
        <v>12</v>
      </c>
      <c r="AK3" s="25" t="s">
        <v>13</v>
      </c>
      <c r="AL3" s="25" t="s">
        <v>14</v>
      </c>
      <c r="AM3" s="25" t="s">
        <v>15</v>
      </c>
      <c r="AN3" s="25" t="s">
        <v>76</v>
      </c>
      <c r="AO3" s="24"/>
      <c r="AP3" s="26"/>
    </row>
    <row r="4" spans="1:103" s="2" customFormat="1" ht="64.5" customHeight="1" thickTop="1" x14ac:dyDescent="0.25">
      <c r="A4" s="15">
        <v>1</v>
      </c>
      <c r="B4" s="16" t="s">
        <v>33</v>
      </c>
      <c r="C4" s="17" t="s">
        <v>36</v>
      </c>
      <c r="D4" s="17" t="s">
        <v>29</v>
      </c>
      <c r="E4" s="17" t="s">
        <v>34</v>
      </c>
      <c r="F4" s="17">
        <v>1</v>
      </c>
      <c r="G4" s="17">
        <v>0</v>
      </c>
      <c r="H4" s="17">
        <v>0</v>
      </c>
      <c r="I4" s="17">
        <v>1</v>
      </c>
      <c r="J4" s="17">
        <v>1</v>
      </c>
      <c r="K4" s="17">
        <v>0</v>
      </c>
      <c r="L4" s="17">
        <v>1</v>
      </c>
      <c r="M4" s="17">
        <v>1</v>
      </c>
      <c r="N4" s="17">
        <v>0</v>
      </c>
      <c r="O4" s="17">
        <v>0</v>
      </c>
      <c r="P4" s="17">
        <v>0</v>
      </c>
      <c r="Q4" s="17">
        <v>1</v>
      </c>
      <c r="R4" s="17">
        <v>1</v>
      </c>
      <c r="S4" s="17">
        <v>1</v>
      </c>
      <c r="T4" s="17">
        <v>0</v>
      </c>
      <c r="U4" s="17">
        <v>0</v>
      </c>
      <c r="V4" s="17">
        <v>1</v>
      </c>
      <c r="W4" s="17">
        <v>0</v>
      </c>
      <c r="X4" s="17">
        <v>1</v>
      </c>
      <c r="Y4" s="17">
        <v>0</v>
      </c>
      <c r="Z4" s="17">
        <f>SUM(F4:Y4)</f>
        <v>10</v>
      </c>
      <c r="AA4" s="17" t="s">
        <v>74</v>
      </c>
      <c r="AB4" s="17">
        <v>1</v>
      </c>
      <c r="AC4" s="17">
        <v>1</v>
      </c>
      <c r="AD4" s="17">
        <v>0</v>
      </c>
      <c r="AE4" s="17">
        <v>1</v>
      </c>
      <c r="AF4" s="17">
        <v>0</v>
      </c>
      <c r="AG4" s="17">
        <v>0</v>
      </c>
      <c r="AH4" s="17">
        <v>1</v>
      </c>
      <c r="AI4" s="17">
        <v>1</v>
      </c>
      <c r="AJ4" s="17">
        <v>0</v>
      </c>
      <c r="AK4" s="17">
        <v>1</v>
      </c>
      <c r="AL4" s="17">
        <v>1</v>
      </c>
      <c r="AM4" s="17">
        <v>0</v>
      </c>
      <c r="AN4" s="17">
        <v>1</v>
      </c>
      <c r="AO4" s="17">
        <f>SUM(AB4:AN4)</f>
        <v>8</v>
      </c>
      <c r="AP4" s="18" t="s">
        <v>77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</row>
    <row r="5" spans="1:103" s="2" customFormat="1" ht="78" customHeight="1" x14ac:dyDescent="0.25">
      <c r="A5" s="7">
        <v>2</v>
      </c>
      <c r="B5" s="2" t="s">
        <v>38</v>
      </c>
      <c r="C5" s="2" t="s">
        <v>37</v>
      </c>
      <c r="D5" s="2" t="s">
        <v>35</v>
      </c>
      <c r="E5" s="2" t="s">
        <v>34</v>
      </c>
      <c r="F5" s="2">
        <v>1</v>
      </c>
      <c r="G5" s="2">
        <v>0</v>
      </c>
      <c r="H5" s="2">
        <v>0</v>
      </c>
      <c r="I5" s="2">
        <v>1</v>
      </c>
      <c r="J5" s="2">
        <v>1</v>
      </c>
      <c r="K5" s="2">
        <v>0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f t="shared" ref="Z5:Z19" si="0">SUM(F5:Y5)</f>
        <v>9</v>
      </c>
      <c r="AA5" s="2" t="s">
        <v>75</v>
      </c>
      <c r="AP5" s="8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</row>
    <row r="6" spans="1:103" s="2" customFormat="1" ht="45" x14ac:dyDescent="0.25">
      <c r="A6" s="7">
        <v>3</v>
      </c>
      <c r="B6" s="2" t="s">
        <v>44</v>
      </c>
      <c r="C6" s="2" t="s">
        <v>46</v>
      </c>
      <c r="D6" s="2" t="s">
        <v>45</v>
      </c>
      <c r="E6" s="2" t="s">
        <v>34</v>
      </c>
      <c r="F6" s="2">
        <v>1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1</v>
      </c>
      <c r="M6" s="2">
        <v>0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f t="shared" si="0"/>
        <v>12</v>
      </c>
      <c r="AA6" s="2" t="s">
        <v>74</v>
      </c>
      <c r="AB6" s="2">
        <v>1</v>
      </c>
      <c r="AC6" s="2">
        <v>1</v>
      </c>
      <c r="AD6" s="2">
        <v>0</v>
      </c>
      <c r="AE6" s="2">
        <v>1</v>
      </c>
      <c r="AF6" s="2">
        <v>0</v>
      </c>
      <c r="AG6" s="2">
        <v>0</v>
      </c>
      <c r="AH6" s="2">
        <v>1</v>
      </c>
      <c r="AI6" s="2">
        <v>1</v>
      </c>
      <c r="AJ6" s="2">
        <v>0</v>
      </c>
      <c r="AK6" s="2">
        <v>1</v>
      </c>
      <c r="AL6" s="2">
        <v>1</v>
      </c>
      <c r="AM6" s="2">
        <v>0</v>
      </c>
      <c r="AN6" s="2">
        <v>0</v>
      </c>
      <c r="AO6" s="2">
        <f>SUM(AB6:AN6)</f>
        <v>7</v>
      </c>
      <c r="AP6" s="8" t="s">
        <v>78</v>
      </c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</row>
    <row r="7" spans="1:103" s="2" customFormat="1" ht="30" x14ac:dyDescent="0.25">
      <c r="A7" s="7">
        <v>4</v>
      </c>
      <c r="B7" s="2" t="s">
        <v>47</v>
      </c>
      <c r="C7" s="2" t="s">
        <v>48</v>
      </c>
      <c r="D7" s="2" t="s">
        <v>49</v>
      </c>
      <c r="E7" s="2" t="s">
        <v>34</v>
      </c>
      <c r="F7" s="2">
        <v>1</v>
      </c>
      <c r="G7" s="2">
        <v>0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1</v>
      </c>
      <c r="S7" s="2">
        <v>1</v>
      </c>
      <c r="T7" s="2">
        <v>1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f t="shared" si="0"/>
        <v>13</v>
      </c>
      <c r="AA7" s="2" t="s">
        <v>74</v>
      </c>
      <c r="AB7" s="2">
        <v>1</v>
      </c>
      <c r="AC7" s="2">
        <v>1</v>
      </c>
      <c r="AD7" s="2">
        <v>1</v>
      </c>
      <c r="AE7" s="2">
        <v>1</v>
      </c>
      <c r="AF7" s="2">
        <v>0</v>
      </c>
      <c r="AG7" s="2">
        <v>0</v>
      </c>
      <c r="AH7" s="2">
        <v>0</v>
      </c>
      <c r="AI7" s="2">
        <v>1</v>
      </c>
      <c r="AJ7" s="2">
        <v>0</v>
      </c>
      <c r="AK7" s="2">
        <v>1</v>
      </c>
      <c r="AL7" s="2">
        <v>1</v>
      </c>
      <c r="AM7" s="2">
        <v>0</v>
      </c>
      <c r="AN7" s="2">
        <v>0</v>
      </c>
      <c r="AO7" s="2">
        <f>SUM(AB7:AN7)</f>
        <v>7</v>
      </c>
      <c r="AP7" s="8" t="s">
        <v>78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</row>
    <row r="8" spans="1:103" s="2" customFormat="1" ht="60" x14ac:dyDescent="0.25">
      <c r="A8" s="7">
        <v>5</v>
      </c>
      <c r="B8" s="2" t="s">
        <v>58</v>
      </c>
      <c r="C8" s="2" t="s">
        <v>60</v>
      </c>
      <c r="D8" s="2" t="s">
        <v>59</v>
      </c>
      <c r="E8" s="2" t="s">
        <v>34</v>
      </c>
      <c r="F8" s="2">
        <v>1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1</v>
      </c>
      <c r="N8" s="2">
        <v>1</v>
      </c>
      <c r="O8" s="2">
        <v>0</v>
      </c>
      <c r="P8" s="2">
        <v>0</v>
      </c>
      <c r="Q8" s="2">
        <v>1</v>
      </c>
      <c r="R8" s="2">
        <v>1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</v>
      </c>
      <c r="Y8" s="2">
        <v>0</v>
      </c>
      <c r="Z8" s="2">
        <f t="shared" si="0"/>
        <v>13</v>
      </c>
      <c r="AA8" s="2" t="s">
        <v>74</v>
      </c>
      <c r="AB8" s="2">
        <v>1</v>
      </c>
      <c r="AC8" s="2">
        <v>1</v>
      </c>
      <c r="AD8" s="2">
        <v>0</v>
      </c>
      <c r="AE8" s="2">
        <v>1</v>
      </c>
      <c r="AF8" s="2">
        <v>0</v>
      </c>
      <c r="AG8" s="2">
        <v>1</v>
      </c>
      <c r="AH8" s="2">
        <v>0</v>
      </c>
      <c r="AI8" s="2">
        <v>1</v>
      </c>
      <c r="AJ8" s="2">
        <v>0</v>
      </c>
      <c r="AK8" s="2">
        <v>1</v>
      </c>
      <c r="AL8" s="2">
        <v>1</v>
      </c>
      <c r="AM8" s="2">
        <v>0</v>
      </c>
      <c r="AN8" s="2">
        <v>0</v>
      </c>
      <c r="AO8" s="2">
        <f>SUM(AB8:AN8)</f>
        <v>7</v>
      </c>
      <c r="AP8" s="8" t="s">
        <v>78</v>
      </c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</row>
    <row r="9" spans="1:103" s="2" customFormat="1" ht="81" customHeight="1" x14ac:dyDescent="0.25">
      <c r="A9" s="7">
        <v>6</v>
      </c>
      <c r="B9" s="2" t="s">
        <v>71</v>
      </c>
      <c r="C9" s="2" t="s">
        <v>73</v>
      </c>
      <c r="D9" s="2" t="s">
        <v>72</v>
      </c>
      <c r="E9" s="2" t="s">
        <v>34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0</v>
      </c>
      <c r="X9" s="2">
        <v>1</v>
      </c>
      <c r="Y9" s="2">
        <v>0</v>
      </c>
      <c r="Z9" s="2">
        <f t="shared" si="0"/>
        <v>9</v>
      </c>
      <c r="AA9" s="2" t="s">
        <v>75</v>
      </c>
      <c r="AO9" s="2">
        <f t="shared" ref="AO9:AO19" si="1">SUM(AB9:AN9)</f>
        <v>0</v>
      </c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</row>
    <row r="10" spans="1:103" s="3" customFormat="1" ht="45" x14ac:dyDescent="0.25">
      <c r="A10" s="9">
        <v>1</v>
      </c>
      <c r="B10" s="3" t="s">
        <v>28</v>
      </c>
      <c r="C10" s="3" t="s">
        <v>30</v>
      </c>
      <c r="D10" s="3" t="s">
        <v>29</v>
      </c>
      <c r="E10" s="3" t="s">
        <v>32</v>
      </c>
      <c r="F10" s="3">
        <v>1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  <c r="L10" s="3">
        <v>1</v>
      </c>
      <c r="M10" s="3">
        <v>1</v>
      </c>
      <c r="N10" s="3">
        <v>0</v>
      </c>
      <c r="O10" s="3">
        <v>1</v>
      </c>
      <c r="P10" s="3">
        <v>0</v>
      </c>
      <c r="Q10" s="3">
        <v>1</v>
      </c>
      <c r="R10" s="3">
        <v>0</v>
      </c>
      <c r="S10" s="3">
        <v>1</v>
      </c>
      <c r="T10" s="3">
        <v>0</v>
      </c>
      <c r="U10" s="3">
        <v>0</v>
      </c>
      <c r="V10" s="3">
        <v>1</v>
      </c>
      <c r="W10" s="3">
        <v>0</v>
      </c>
      <c r="X10" s="3">
        <v>1</v>
      </c>
      <c r="Y10" s="3">
        <v>0</v>
      </c>
      <c r="Z10" s="3">
        <f t="shared" si="0"/>
        <v>10</v>
      </c>
      <c r="AA10" s="3" t="s">
        <v>75</v>
      </c>
      <c r="AO10" s="2">
        <f t="shared" si="1"/>
        <v>0</v>
      </c>
      <c r="AP10" s="10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</row>
    <row r="11" spans="1:103" s="3" customFormat="1" ht="66.75" customHeight="1" x14ac:dyDescent="0.25">
      <c r="A11" s="9">
        <v>2</v>
      </c>
      <c r="B11" s="3" t="s">
        <v>40</v>
      </c>
      <c r="C11" s="3" t="s">
        <v>39</v>
      </c>
      <c r="D11" s="3" t="s">
        <v>35</v>
      </c>
      <c r="E11" s="3" t="s">
        <v>32</v>
      </c>
      <c r="F11" s="3">
        <v>1</v>
      </c>
      <c r="G11" s="3">
        <v>0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0</v>
      </c>
      <c r="N11" s="3">
        <v>1</v>
      </c>
      <c r="O11" s="3">
        <v>0</v>
      </c>
      <c r="P11" s="3">
        <v>0</v>
      </c>
      <c r="Q11" s="3">
        <v>1</v>
      </c>
      <c r="R11" s="3">
        <v>1</v>
      </c>
      <c r="S11" s="3">
        <v>1</v>
      </c>
      <c r="T11" s="3">
        <v>1</v>
      </c>
      <c r="U11" s="3">
        <v>0</v>
      </c>
      <c r="V11" s="3">
        <v>1</v>
      </c>
      <c r="W11" s="3">
        <v>0</v>
      </c>
      <c r="X11" s="3">
        <v>1</v>
      </c>
      <c r="Y11" s="3">
        <v>0</v>
      </c>
      <c r="Z11" s="3">
        <f t="shared" si="0"/>
        <v>13</v>
      </c>
      <c r="AA11" s="3" t="s">
        <v>74</v>
      </c>
      <c r="AB11" s="3">
        <v>1</v>
      </c>
      <c r="AC11" s="3">
        <v>1</v>
      </c>
      <c r="AD11" s="3">
        <v>0</v>
      </c>
      <c r="AE11" s="3">
        <v>1</v>
      </c>
      <c r="AF11" s="3">
        <v>0</v>
      </c>
      <c r="AG11" s="3">
        <v>0</v>
      </c>
      <c r="AH11" s="3">
        <v>1</v>
      </c>
      <c r="AI11" s="3">
        <v>1</v>
      </c>
      <c r="AJ11" s="3">
        <v>0</v>
      </c>
      <c r="AK11" s="3">
        <v>1</v>
      </c>
      <c r="AL11" s="3">
        <v>1</v>
      </c>
      <c r="AM11" s="3">
        <v>0</v>
      </c>
      <c r="AO11" s="2">
        <f t="shared" si="1"/>
        <v>7</v>
      </c>
      <c r="AP11" s="10" t="s">
        <v>78</v>
      </c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</row>
    <row r="12" spans="1:103" s="3" customFormat="1" ht="81" customHeight="1" x14ac:dyDescent="0.25">
      <c r="A12" s="9">
        <v>3</v>
      </c>
      <c r="B12" s="3" t="s">
        <v>41</v>
      </c>
      <c r="C12" s="3" t="s">
        <v>42</v>
      </c>
      <c r="D12" s="3" t="s">
        <v>43</v>
      </c>
      <c r="E12" s="3" t="s">
        <v>32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1</v>
      </c>
      <c r="M12" s="3">
        <v>1</v>
      </c>
      <c r="N12" s="3">
        <v>0</v>
      </c>
      <c r="O12" s="3">
        <v>0</v>
      </c>
      <c r="P12" s="3">
        <v>0</v>
      </c>
      <c r="Q12" s="3">
        <v>1</v>
      </c>
      <c r="R12" s="3">
        <v>1</v>
      </c>
      <c r="S12" s="3">
        <v>1</v>
      </c>
      <c r="T12" s="3">
        <v>1</v>
      </c>
      <c r="U12" s="3">
        <v>0</v>
      </c>
      <c r="V12" s="3">
        <v>1</v>
      </c>
      <c r="W12" s="3">
        <v>2</v>
      </c>
      <c r="X12" s="3">
        <v>1</v>
      </c>
      <c r="Y12" s="3">
        <v>0</v>
      </c>
      <c r="Z12" s="3">
        <f t="shared" si="0"/>
        <v>11</v>
      </c>
      <c r="AA12" s="3" t="s">
        <v>74</v>
      </c>
      <c r="AB12" s="3">
        <v>1</v>
      </c>
      <c r="AC12" s="3">
        <v>1</v>
      </c>
      <c r="AD12" s="3">
        <v>0</v>
      </c>
      <c r="AE12" s="3">
        <v>1</v>
      </c>
      <c r="AF12" s="3">
        <v>0</v>
      </c>
      <c r="AG12" s="3">
        <v>1</v>
      </c>
      <c r="AH12" s="3">
        <v>1</v>
      </c>
      <c r="AI12" s="3">
        <v>1</v>
      </c>
      <c r="AJ12" s="3">
        <v>0</v>
      </c>
      <c r="AK12" s="3">
        <v>1</v>
      </c>
      <c r="AL12" s="3">
        <v>1</v>
      </c>
      <c r="AM12" s="3">
        <v>0</v>
      </c>
      <c r="AO12" s="2">
        <f t="shared" si="1"/>
        <v>8</v>
      </c>
      <c r="AP12" s="10" t="s">
        <v>77</v>
      </c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</row>
    <row r="13" spans="1:103" s="3" customFormat="1" ht="45" x14ac:dyDescent="0.25">
      <c r="A13" s="9">
        <v>4</v>
      </c>
      <c r="B13" s="3" t="s">
        <v>51</v>
      </c>
      <c r="C13" s="3" t="s">
        <v>50</v>
      </c>
      <c r="D13" s="3" t="s">
        <v>49</v>
      </c>
      <c r="E13" s="3" t="s">
        <v>32</v>
      </c>
      <c r="F13" s="3">
        <v>1</v>
      </c>
      <c r="G13" s="3">
        <v>0</v>
      </c>
      <c r="H13" s="3">
        <v>0</v>
      </c>
      <c r="I13" s="3">
        <v>1</v>
      </c>
      <c r="J13" s="3">
        <v>1</v>
      </c>
      <c r="K13" s="3">
        <v>0</v>
      </c>
      <c r="L13" s="3">
        <v>1</v>
      </c>
      <c r="M13" s="3">
        <v>1</v>
      </c>
      <c r="N13" s="3">
        <v>0</v>
      </c>
      <c r="O13" s="3">
        <v>0</v>
      </c>
      <c r="P13" s="3">
        <v>0</v>
      </c>
      <c r="Q13" s="3">
        <v>1</v>
      </c>
      <c r="R13" s="3">
        <v>0</v>
      </c>
      <c r="S13" s="3">
        <v>1</v>
      </c>
      <c r="T13" s="3">
        <v>0</v>
      </c>
      <c r="U13" s="3">
        <v>0</v>
      </c>
      <c r="V13" s="3">
        <v>1</v>
      </c>
      <c r="W13" s="3">
        <v>0</v>
      </c>
      <c r="X13" s="3">
        <v>1</v>
      </c>
      <c r="Y13" s="3">
        <v>0</v>
      </c>
      <c r="Z13" s="3">
        <f t="shared" si="0"/>
        <v>9</v>
      </c>
      <c r="AA13" s="3" t="s">
        <v>75</v>
      </c>
      <c r="AO13" s="2">
        <f t="shared" si="1"/>
        <v>0</v>
      </c>
      <c r="AP13" s="10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</row>
    <row r="14" spans="1:103" s="3" customFormat="1" ht="46.5" customHeight="1" x14ac:dyDescent="0.25">
      <c r="A14" s="9">
        <v>5</v>
      </c>
      <c r="B14" s="3" t="s">
        <v>52</v>
      </c>
      <c r="C14" s="3" t="s">
        <v>54</v>
      </c>
      <c r="D14" s="3" t="s">
        <v>53</v>
      </c>
      <c r="E14" s="3" t="s">
        <v>32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1</v>
      </c>
      <c r="M14" s="3">
        <v>1</v>
      </c>
      <c r="N14" s="3">
        <v>1</v>
      </c>
      <c r="O14" s="3">
        <v>0</v>
      </c>
      <c r="P14" s="3">
        <v>1</v>
      </c>
      <c r="Q14" s="3">
        <v>1</v>
      </c>
      <c r="R14" s="3">
        <v>1</v>
      </c>
      <c r="S14" s="3">
        <v>1</v>
      </c>
      <c r="T14" s="3">
        <v>2</v>
      </c>
      <c r="U14" s="3">
        <v>0</v>
      </c>
      <c r="V14" s="3">
        <v>1</v>
      </c>
      <c r="W14" s="3">
        <v>0</v>
      </c>
      <c r="X14" s="3">
        <v>1</v>
      </c>
      <c r="Y14" s="3">
        <v>0</v>
      </c>
      <c r="Z14" s="3">
        <f t="shared" si="0"/>
        <v>13</v>
      </c>
      <c r="AA14" s="3" t="s">
        <v>74</v>
      </c>
      <c r="AB14" s="3">
        <v>1</v>
      </c>
      <c r="AC14" s="3">
        <v>1</v>
      </c>
      <c r="AD14" s="3">
        <v>0</v>
      </c>
      <c r="AE14" s="3">
        <v>1</v>
      </c>
      <c r="AF14" s="3">
        <v>0</v>
      </c>
      <c r="AG14" s="3">
        <v>0</v>
      </c>
      <c r="AH14" s="3">
        <v>0</v>
      </c>
      <c r="AI14" s="3">
        <v>1</v>
      </c>
      <c r="AJ14" s="3">
        <v>0</v>
      </c>
      <c r="AK14" s="3">
        <v>1</v>
      </c>
      <c r="AL14" s="3">
        <v>1</v>
      </c>
      <c r="AM14" s="3">
        <v>0</v>
      </c>
      <c r="AO14" s="2">
        <f t="shared" si="1"/>
        <v>6</v>
      </c>
      <c r="AP14" s="10" t="s">
        <v>79</v>
      </c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</row>
    <row r="15" spans="1:103" s="3" customFormat="1" ht="45" x14ac:dyDescent="0.25">
      <c r="A15" s="9">
        <v>6</v>
      </c>
      <c r="B15" s="3" t="s">
        <v>55</v>
      </c>
      <c r="C15" s="3" t="s">
        <v>57</v>
      </c>
      <c r="D15" s="3" t="s">
        <v>56</v>
      </c>
      <c r="E15" s="3" t="s">
        <v>32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0</v>
      </c>
      <c r="U15" s="3">
        <v>0</v>
      </c>
      <c r="V15" s="3">
        <v>1</v>
      </c>
      <c r="W15" s="3">
        <v>1</v>
      </c>
      <c r="X15" s="3">
        <v>1</v>
      </c>
      <c r="Y15" s="3">
        <v>0</v>
      </c>
      <c r="Z15" s="3">
        <f t="shared" si="0"/>
        <v>9</v>
      </c>
      <c r="AA15" s="3" t="s">
        <v>75</v>
      </c>
      <c r="AO15" s="2">
        <f t="shared" si="1"/>
        <v>0</v>
      </c>
      <c r="AP15" s="10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</row>
    <row r="16" spans="1:103" s="3" customFormat="1" ht="40.5" customHeight="1" x14ac:dyDescent="0.25">
      <c r="A16" s="9">
        <v>7</v>
      </c>
      <c r="B16" s="3" t="s">
        <v>61</v>
      </c>
      <c r="C16" s="3" t="s">
        <v>62</v>
      </c>
      <c r="D16" s="3" t="s">
        <v>49</v>
      </c>
      <c r="E16" s="3" t="s">
        <v>32</v>
      </c>
      <c r="F16" s="3">
        <v>1</v>
      </c>
      <c r="G16" s="3">
        <v>0</v>
      </c>
      <c r="H16" s="3">
        <v>0</v>
      </c>
      <c r="I16" s="3">
        <v>1</v>
      </c>
      <c r="J16" s="3">
        <v>1</v>
      </c>
      <c r="K16" s="3">
        <v>0</v>
      </c>
      <c r="L16" s="3">
        <v>1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  <c r="S16" s="3">
        <v>1</v>
      </c>
      <c r="T16" s="3">
        <v>0</v>
      </c>
      <c r="U16" s="3">
        <v>0</v>
      </c>
      <c r="V16" s="3">
        <v>1</v>
      </c>
      <c r="W16" s="3">
        <v>0</v>
      </c>
      <c r="X16" s="3">
        <v>1</v>
      </c>
      <c r="Y16" s="3">
        <v>0</v>
      </c>
      <c r="Z16" s="3">
        <f t="shared" si="0"/>
        <v>8</v>
      </c>
      <c r="AA16" s="3" t="s">
        <v>75</v>
      </c>
      <c r="AO16" s="2">
        <f t="shared" si="1"/>
        <v>0</v>
      </c>
      <c r="AP16" s="10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</row>
    <row r="17" spans="1:103" s="3" customFormat="1" ht="105" x14ac:dyDescent="0.25">
      <c r="A17" s="9">
        <v>8</v>
      </c>
      <c r="B17" s="3" t="s">
        <v>63</v>
      </c>
      <c r="C17" s="3" t="s">
        <v>65</v>
      </c>
      <c r="D17" s="3" t="s">
        <v>64</v>
      </c>
      <c r="E17" s="3" t="s">
        <v>32</v>
      </c>
      <c r="F17" s="3">
        <v>1</v>
      </c>
      <c r="G17" s="3">
        <v>1</v>
      </c>
      <c r="H17" s="3">
        <v>0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0</v>
      </c>
      <c r="O17" s="3">
        <v>0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0</v>
      </c>
      <c r="V17" s="3">
        <v>1</v>
      </c>
      <c r="W17" s="3">
        <v>0</v>
      </c>
      <c r="X17" s="3">
        <v>1</v>
      </c>
      <c r="Y17" s="3">
        <v>0</v>
      </c>
      <c r="Z17" s="3">
        <f t="shared" si="0"/>
        <v>14</v>
      </c>
      <c r="AA17" s="3" t="s">
        <v>74</v>
      </c>
      <c r="AB17" s="3">
        <v>1</v>
      </c>
      <c r="AC17" s="3">
        <v>1</v>
      </c>
      <c r="AD17" s="3">
        <v>0</v>
      </c>
      <c r="AE17" s="3">
        <v>2</v>
      </c>
      <c r="AF17" s="3">
        <v>0</v>
      </c>
      <c r="AG17" s="3">
        <v>0</v>
      </c>
      <c r="AH17" s="3">
        <v>1</v>
      </c>
      <c r="AI17" s="3">
        <v>1</v>
      </c>
      <c r="AJ17" s="3">
        <v>0</v>
      </c>
      <c r="AK17" s="3">
        <v>1</v>
      </c>
      <c r="AL17" s="3">
        <v>1</v>
      </c>
      <c r="AM17" s="3">
        <v>0</v>
      </c>
      <c r="AO17" s="2">
        <f t="shared" si="1"/>
        <v>8</v>
      </c>
      <c r="AP17" s="10" t="s">
        <v>77</v>
      </c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</row>
    <row r="18" spans="1:103" s="3" customFormat="1" ht="30" x14ac:dyDescent="0.25">
      <c r="A18" s="9">
        <v>9</v>
      </c>
      <c r="B18" s="3" t="s">
        <v>66</v>
      </c>
      <c r="C18" s="3" t="s">
        <v>67</v>
      </c>
      <c r="D18" s="3" t="s">
        <v>49</v>
      </c>
      <c r="E18" s="3" t="s">
        <v>32</v>
      </c>
      <c r="F18" s="3">
        <v>1</v>
      </c>
      <c r="G18" s="3">
        <v>0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3">
        <v>1</v>
      </c>
      <c r="T18" s="3">
        <v>1</v>
      </c>
      <c r="U18" s="3">
        <v>0</v>
      </c>
      <c r="V18" s="3">
        <v>1</v>
      </c>
      <c r="W18" s="3">
        <v>0</v>
      </c>
      <c r="X18" s="3">
        <v>0</v>
      </c>
      <c r="Y18" s="3">
        <v>0</v>
      </c>
      <c r="Z18" s="3">
        <f t="shared" si="0"/>
        <v>11</v>
      </c>
      <c r="AA18" s="3" t="s">
        <v>74</v>
      </c>
      <c r="AB18" s="3">
        <v>1</v>
      </c>
      <c r="AC18" s="3">
        <v>1</v>
      </c>
      <c r="AD18" s="3">
        <v>0</v>
      </c>
      <c r="AE18" s="3">
        <v>1</v>
      </c>
      <c r="AF18" s="3">
        <v>0</v>
      </c>
      <c r="AG18" s="3">
        <v>0</v>
      </c>
      <c r="AH18" s="3">
        <v>1</v>
      </c>
      <c r="AI18" s="3">
        <v>1</v>
      </c>
      <c r="AJ18" s="3">
        <v>0</v>
      </c>
      <c r="AK18" s="3">
        <v>1</v>
      </c>
      <c r="AL18" s="3">
        <v>1</v>
      </c>
      <c r="AM18" s="3">
        <v>0</v>
      </c>
      <c r="AO18" s="2">
        <f t="shared" si="1"/>
        <v>7</v>
      </c>
      <c r="AP18" s="10" t="s">
        <v>78</v>
      </c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</row>
    <row r="19" spans="1:103" s="3" customFormat="1" ht="42" customHeight="1" thickBot="1" x14ac:dyDescent="0.3">
      <c r="A19" s="11">
        <v>10</v>
      </c>
      <c r="B19" s="12" t="s">
        <v>69</v>
      </c>
      <c r="C19" s="12" t="s">
        <v>70</v>
      </c>
      <c r="D19" s="12" t="s">
        <v>68</v>
      </c>
      <c r="E19" s="12" t="s">
        <v>32</v>
      </c>
      <c r="F19" s="12">
        <v>1</v>
      </c>
      <c r="G19" s="12">
        <v>0</v>
      </c>
      <c r="H19" s="12">
        <v>1</v>
      </c>
      <c r="I19" s="12">
        <v>1</v>
      </c>
      <c r="J19" s="12">
        <v>1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  <c r="Q19" s="12">
        <v>1</v>
      </c>
      <c r="R19" s="12">
        <v>1</v>
      </c>
      <c r="S19" s="12">
        <v>1</v>
      </c>
      <c r="T19" s="12">
        <v>1</v>
      </c>
      <c r="U19" s="12">
        <v>0</v>
      </c>
      <c r="V19" s="12">
        <v>1</v>
      </c>
      <c r="W19" s="12">
        <v>0</v>
      </c>
      <c r="X19" s="12">
        <v>1</v>
      </c>
      <c r="Y19" s="12">
        <v>0</v>
      </c>
      <c r="Z19" s="12">
        <f t="shared" si="0"/>
        <v>11</v>
      </c>
      <c r="AA19" s="12" t="s">
        <v>74</v>
      </c>
      <c r="AB19" s="12">
        <v>0</v>
      </c>
      <c r="AC19" s="12">
        <v>1</v>
      </c>
      <c r="AD19" s="12">
        <v>0</v>
      </c>
      <c r="AE19" s="12">
        <v>1</v>
      </c>
      <c r="AF19" s="12">
        <v>0</v>
      </c>
      <c r="AG19" s="12">
        <v>0</v>
      </c>
      <c r="AH19" s="12">
        <v>0</v>
      </c>
      <c r="AI19" s="12">
        <v>1</v>
      </c>
      <c r="AJ19" s="12">
        <v>0</v>
      </c>
      <c r="AK19" s="12">
        <v>1</v>
      </c>
      <c r="AL19" s="12">
        <v>1</v>
      </c>
      <c r="AM19" s="12">
        <v>0</v>
      </c>
      <c r="AN19" s="12"/>
      <c r="AO19" s="13">
        <f t="shared" si="1"/>
        <v>5</v>
      </c>
      <c r="AP19" s="14" t="s">
        <v>75</v>
      </c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</row>
  </sheetData>
  <sortState ref="B4:E20">
    <sortCondition ref="E4:E20"/>
  </sortState>
  <mergeCells count="11">
    <mergeCell ref="A2:A3"/>
    <mergeCell ref="B2:B3"/>
    <mergeCell ref="C2:C3"/>
    <mergeCell ref="D2:D3"/>
    <mergeCell ref="E2:E3"/>
    <mergeCell ref="F2:Y2"/>
    <mergeCell ref="AB2:AM2"/>
    <mergeCell ref="AA2:AA3"/>
    <mergeCell ref="Z2:Z3"/>
    <mergeCell ref="AO2:AO3"/>
    <mergeCell ref="AP2:A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9"/>
  <sheetViews>
    <sheetView tabSelected="1" topLeftCell="A10" workbookViewId="0">
      <selection activeCell="C12" sqref="C12"/>
    </sheetView>
  </sheetViews>
  <sheetFormatPr defaultRowHeight="18.75" x14ac:dyDescent="0.25"/>
  <cols>
    <col min="1" max="1" width="5.85546875" style="1" customWidth="1"/>
    <col min="2" max="2" width="19.7109375" style="1" customWidth="1"/>
    <col min="3" max="3" width="54.42578125" style="1" customWidth="1"/>
    <col min="4" max="4" width="16.7109375" style="1" customWidth="1"/>
    <col min="5" max="5" width="11.42578125" style="1" customWidth="1"/>
    <col min="6" max="6" width="15.140625" style="27" customWidth="1"/>
    <col min="7" max="7" width="15.140625" style="1" customWidth="1"/>
    <col min="8" max="8" width="15.140625" style="27" customWidth="1"/>
    <col min="9" max="9" width="15.140625" style="1" customWidth="1"/>
    <col min="10" max="70" width="9.140625" style="4"/>
    <col min="71" max="16384" width="9.140625" style="1"/>
  </cols>
  <sheetData>
    <row r="1" spans="1:70" ht="19.5" thickBot="1" x14ac:dyDescent="0.3"/>
    <row r="2" spans="1:70" ht="30" customHeight="1" x14ac:dyDescent="0.25">
      <c r="A2" s="19" t="s">
        <v>0</v>
      </c>
      <c r="B2" s="20" t="s">
        <v>1</v>
      </c>
      <c r="C2" s="20" t="s">
        <v>3</v>
      </c>
      <c r="D2" s="20" t="s">
        <v>2</v>
      </c>
      <c r="E2" s="20" t="s">
        <v>83</v>
      </c>
      <c r="F2" s="29" t="s">
        <v>80</v>
      </c>
      <c r="G2" s="20" t="s">
        <v>84</v>
      </c>
      <c r="H2" s="29" t="s">
        <v>81</v>
      </c>
      <c r="I2" s="22" t="s">
        <v>82</v>
      </c>
    </row>
    <row r="3" spans="1:70" ht="15.75" thickBot="1" x14ac:dyDescent="0.3">
      <c r="A3" s="23"/>
      <c r="B3" s="24"/>
      <c r="C3" s="24"/>
      <c r="D3" s="24"/>
      <c r="E3" s="24"/>
      <c r="F3" s="30"/>
      <c r="G3" s="24"/>
      <c r="H3" s="30"/>
      <c r="I3" s="26"/>
    </row>
    <row r="4" spans="1:70" s="2" customFormat="1" ht="64.5" customHeight="1" thickTop="1" x14ac:dyDescent="0.25">
      <c r="A4" s="15">
        <v>1</v>
      </c>
      <c r="B4" s="16" t="s">
        <v>33</v>
      </c>
      <c r="C4" s="17" t="s">
        <v>36</v>
      </c>
      <c r="D4" s="17" t="s">
        <v>29</v>
      </c>
      <c r="E4" s="17" t="s">
        <v>34</v>
      </c>
      <c r="F4" s="28">
        <f>Лист1!Z4</f>
        <v>10</v>
      </c>
      <c r="G4" s="17" t="s">
        <v>74</v>
      </c>
      <c r="H4" s="28">
        <f>Лист1!AO4</f>
        <v>8</v>
      </c>
      <c r="I4" s="18" t="s">
        <v>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s="2" customFormat="1" ht="78" customHeight="1" x14ac:dyDescent="0.25">
      <c r="A5" s="7">
        <v>2</v>
      </c>
      <c r="B5" s="2" t="s">
        <v>38</v>
      </c>
      <c r="C5" s="2" t="s">
        <v>37</v>
      </c>
      <c r="D5" s="2" t="s">
        <v>35</v>
      </c>
      <c r="E5" s="2" t="s">
        <v>34</v>
      </c>
      <c r="F5" s="28">
        <f>Лист1!Z5</f>
        <v>9</v>
      </c>
      <c r="G5" s="2" t="s">
        <v>85</v>
      </c>
      <c r="H5" s="28">
        <f>Лист1!AO5</f>
        <v>0</v>
      </c>
      <c r="I5" s="8" t="s">
        <v>75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s="2" customFormat="1" ht="45" x14ac:dyDescent="0.25">
      <c r="A6" s="7">
        <v>3</v>
      </c>
      <c r="B6" s="2" t="s">
        <v>44</v>
      </c>
      <c r="C6" s="2" t="s">
        <v>46</v>
      </c>
      <c r="D6" s="2" t="s">
        <v>45</v>
      </c>
      <c r="E6" s="2" t="s">
        <v>34</v>
      </c>
      <c r="F6" s="28">
        <f>Лист1!Z6</f>
        <v>12</v>
      </c>
      <c r="G6" s="2" t="s">
        <v>74</v>
      </c>
      <c r="H6" s="28">
        <f>Лист1!AO6</f>
        <v>7</v>
      </c>
      <c r="I6" s="8" t="s">
        <v>78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</row>
    <row r="7" spans="1:70" s="2" customFormat="1" ht="30" x14ac:dyDescent="0.25">
      <c r="A7" s="7">
        <v>4</v>
      </c>
      <c r="B7" s="2" t="s">
        <v>47</v>
      </c>
      <c r="C7" s="2" t="s">
        <v>48</v>
      </c>
      <c r="D7" s="2" t="s">
        <v>49</v>
      </c>
      <c r="E7" s="2" t="s">
        <v>34</v>
      </c>
      <c r="F7" s="28">
        <f>Лист1!Z7</f>
        <v>13</v>
      </c>
      <c r="G7" s="2" t="s">
        <v>74</v>
      </c>
      <c r="H7" s="28">
        <f>Лист1!AO7</f>
        <v>7</v>
      </c>
      <c r="I7" s="8" t="s">
        <v>78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s="2" customFormat="1" ht="60" x14ac:dyDescent="0.25">
      <c r="A8" s="7">
        <v>5</v>
      </c>
      <c r="B8" s="2" t="s">
        <v>58</v>
      </c>
      <c r="C8" s="2" t="s">
        <v>60</v>
      </c>
      <c r="D8" s="2" t="s">
        <v>59</v>
      </c>
      <c r="E8" s="2" t="s">
        <v>34</v>
      </c>
      <c r="F8" s="28">
        <f>Лист1!Z8</f>
        <v>13</v>
      </c>
      <c r="G8" s="2" t="s">
        <v>74</v>
      </c>
      <c r="H8" s="28">
        <f>Лист1!AO8</f>
        <v>7</v>
      </c>
      <c r="I8" s="8" t="s">
        <v>78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s="2" customFormat="1" ht="81" customHeight="1" x14ac:dyDescent="0.25">
      <c r="A9" s="7">
        <v>6</v>
      </c>
      <c r="B9" s="2" t="s">
        <v>71</v>
      </c>
      <c r="C9" s="2" t="s">
        <v>73</v>
      </c>
      <c r="D9" s="2" t="s">
        <v>72</v>
      </c>
      <c r="E9" s="2" t="s">
        <v>34</v>
      </c>
      <c r="F9" s="28">
        <f>Лист1!Z9</f>
        <v>9</v>
      </c>
      <c r="G9" s="2" t="s">
        <v>85</v>
      </c>
      <c r="H9" s="28">
        <f>Лист1!AO9</f>
        <v>0</v>
      </c>
      <c r="I9" s="8" t="s">
        <v>75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s="3" customFormat="1" ht="43.5" customHeight="1" x14ac:dyDescent="0.25">
      <c r="A10" s="9">
        <v>1</v>
      </c>
      <c r="B10" s="3" t="s">
        <v>28</v>
      </c>
      <c r="C10" s="3" t="s">
        <v>30</v>
      </c>
      <c r="D10" s="3" t="s">
        <v>29</v>
      </c>
      <c r="E10" s="3" t="s">
        <v>32</v>
      </c>
      <c r="F10" s="31">
        <f>Лист1!Z10</f>
        <v>10</v>
      </c>
      <c r="G10" s="3" t="s">
        <v>85</v>
      </c>
      <c r="H10" s="31">
        <f>Лист1!AO10</f>
        <v>0</v>
      </c>
      <c r="I10" s="10" t="s">
        <v>75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3" customFormat="1" ht="45.75" customHeight="1" x14ac:dyDescent="0.25">
      <c r="A11" s="9">
        <v>2</v>
      </c>
      <c r="B11" s="3" t="s">
        <v>40</v>
      </c>
      <c r="C11" s="3" t="s">
        <v>86</v>
      </c>
      <c r="D11" s="3" t="s">
        <v>35</v>
      </c>
      <c r="E11" s="3" t="s">
        <v>32</v>
      </c>
      <c r="F11" s="31">
        <f>Лист1!Z11</f>
        <v>13</v>
      </c>
      <c r="G11" s="3" t="s">
        <v>74</v>
      </c>
      <c r="H11" s="31">
        <f>Лист1!AO11</f>
        <v>7</v>
      </c>
      <c r="I11" s="10" t="s">
        <v>78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3" customFormat="1" ht="63" customHeight="1" x14ac:dyDescent="0.25">
      <c r="A12" s="9">
        <v>3</v>
      </c>
      <c r="B12" s="3" t="s">
        <v>41</v>
      </c>
      <c r="C12" s="3" t="s">
        <v>87</v>
      </c>
      <c r="D12" s="3" t="s">
        <v>43</v>
      </c>
      <c r="E12" s="3" t="s">
        <v>32</v>
      </c>
      <c r="F12" s="31">
        <f>Лист1!Z12</f>
        <v>11</v>
      </c>
      <c r="G12" s="3" t="s">
        <v>74</v>
      </c>
      <c r="H12" s="31">
        <f>Лист1!AO12</f>
        <v>8</v>
      </c>
      <c r="I12" s="10" t="s">
        <v>77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3" customFormat="1" ht="30" x14ac:dyDescent="0.25">
      <c r="A13" s="9">
        <v>4</v>
      </c>
      <c r="B13" s="3" t="s">
        <v>51</v>
      </c>
      <c r="C13" s="3" t="s">
        <v>88</v>
      </c>
      <c r="D13" s="3" t="s">
        <v>49</v>
      </c>
      <c r="E13" s="3" t="s">
        <v>32</v>
      </c>
      <c r="F13" s="31">
        <f>Лист1!Z13</f>
        <v>9</v>
      </c>
      <c r="G13" s="3" t="s">
        <v>85</v>
      </c>
      <c r="H13" s="31">
        <f>Лист1!AO13</f>
        <v>0</v>
      </c>
      <c r="I13" s="10" t="s">
        <v>75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3" customFormat="1" ht="36.75" customHeight="1" x14ac:dyDescent="0.25">
      <c r="A14" s="9">
        <v>5</v>
      </c>
      <c r="B14" s="3" t="s">
        <v>52</v>
      </c>
      <c r="C14" s="3" t="s">
        <v>54</v>
      </c>
      <c r="D14" s="3" t="s">
        <v>53</v>
      </c>
      <c r="E14" s="3" t="s">
        <v>32</v>
      </c>
      <c r="F14" s="31">
        <f>Лист1!Z14</f>
        <v>13</v>
      </c>
      <c r="G14" s="3" t="s">
        <v>74</v>
      </c>
      <c r="H14" s="31">
        <f>Лист1!AO14</f>
        <v>6</v>
      </c>
      <c r="I14" s="10" t="s">
        <v>79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3" customFormat="1" ht="30" x14ac:dyDescent="0.25">
      <c r="A15" s="9">
        <v>6</v>
      </c>
      <c r="B15" s="3" t="s">
        <v>55</v>
      </c>
      <c r="C15" s="3" t="s">
        <v>57</v>
      </c>
      <c r="D15" s="3" t="s">
        <v>56</v>
      </c>
      <c r="E15" s="3" t="s">
        <v>32</v>
      </c>
      <c r="F15" s="31">
        <f>Лист1!Z15</f>
        <v>9</v>
      </c>
      <c r="G15" s="3" t="s">
        <v>85</v>
      </c>
      <c r="H15" s="31">
        <f>Лист1!AO15</f>
        <v>0</v>
      </c>
      <c r="I15" s="10" t="s">
        <v>75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3" customFormat="1" ht="29.25" customHeight="1" x14ac:dyDescent="0.25">
      <c r="A16" s="9">
        <v>7</v>
      </c>
      <c r="B16" s="3" t="s">
        <v>61</v>
      </c>
      <c r="C16" s="3" t="s">
        <v>62</v>
      </c>
      <c r="D16" s="3" t="s">
        <v>49</v>
      </c>
      <c r="E16" s="3" t="s">
        <v>32</v>
      </c>
      <c r="F16" s="31">
        <f>Лист1!Z16</f>
        <v>8</v>
      </c>
      <c r="G16" s="3" t="s">
        <v>85</v>
      </c>
      <c r="H16" s="31">
        <f>Лист1!AO16</f>
        <v>0</v>
      </c>
      <c r="I16" s="10" t="s">
        <v>75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3" customFormat="1" ht="49.5" customHeight="1" x14ac:dyDescent="0.25">
      <c r="A17" s="9">
        <v>8</v>
      </c>
      <c r="B17" s="3" t="s">
        <v>63</v>
      </c>
      <c r="C17" s="3" t="s">
        <v>89</v>
      </c>
      <c r="D17" s="3" t="s">
        <v>64</v>
      </c>
      <c r="E17" s="3" t="s">
        <v>32</v>
      </c>
      <c r="F17" s="31">
        <f>Лист1!Z17</f>
        <v>14</v>
      </c>
      <c r="G17" s="3" t="s">
        <v>74</v>
      </c>
      <c r="H17" s="31">
        <f>Лист1!AO17</f>
        <v>8</v>
      </c>
      <c r="I17" s="10" t="s">
        <v>77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3" customFormat="1" ht="30" x14ac:dyDescent="0.25">
      <c r="A18" s="9">
        <v>9</v>
      </c>
      <c r="B18" s="3" t="s">
        <v>66</v>
      </c>
      <c r="C18" s="3" t="s">
        <v>67</v>
      </c>
      <c r="D18" s="3" t="s">
        <v>49</v>
      </c>
      <c r="E18" s="3" t="s">
        <v>32</v>
      </c>
      <c r="F18" s="31">
        <f>Лист1!Z18</f>
        <v>11</v>
      </c>
      <c r="G18" s="3" t="s">
        <v>74</v>
      </c>
      <c r="H18" s="31">
        <f>Лист1!AO18</f>
        <v>7</v>
      </c>
      <c r="I18" s="10" t="s">
        <v>78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3" customFormat="1" ht="30.75" customHeight="1" thickBot="1" x14ac:dyDescent="0.3">
      <c r="A19" s="11">
        <v>10</v>
      </c>
      <c r="B19" s="12" t="s">
        <v>69</v>
      </c>
      <c r="C19" s="12" t="s">
        <v>90</v>
      </c>
      <c r="D19" s="12" t="s">
        <v>68</v>
      </c>
      <c r="E19" s="12" t="s">
        <v>32</v>
      </c>
      <c r="F19" s="31">
        <f>Лист1!Z19</f>
        <v>11</v>
      </c>
      <c r="G19" s="12" t="s">
        <v>74</v>
      </c>
      <c r="H19" s="31">
        <f>Лист1!AO19</f>
        <v>5</v>
      </c>
      <c r="I19" s="14" t="s">
        <v>75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</sheetData>
  <mergeCells count="9"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</dc:creator>
  <cp:lastModifiedBy>15</cp:lastModifiedBy>
  <dcterms:created xsi:type="dcterms:W3CDTF">2022-03-28T07:56:17Z</dcterms:created>
  <dcterms:modified xsi:type="dcterms:W3CDTF">2022-03-29T10:13:04Z</dcterms:modified>
</cp:coreProperties>
</file>