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рница 2025\"/>
    </mc:Choice>
  </mc:AlternateContent>
  <bookViews>
    <workbookView xWindow="480" yWindow="120" windowWidth="11355" windowHeight="8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Лист1!$A$1:$P$29</definedName>
  </definedNames>
  <calcPr calcId="162913"/>
</workbook>
</file>

<file path=xl/calcChain.xml><?xml version="1.0" encoding="utf-8"?>
<calcChain xmlns="http://schemas.openxmlformats.org/spreadsheetml/2006/main">
  <c r="E23" i="1" l="1"/>
  <c r="O23" i="1" s="1"/>
  <c r="E20" i="1"/>
  <c r="O20" i="1" s="1"/>
  <c r="E26" i="1" l="1"/>
  <c r="E27" i="1"/>
  <c r="E14" i="1"/>
  <c r="E15" i="1"/>
  <c r="E16" i="1"/>
  <c r="E17" i="1"/>
  <c r="E18" i="1"/>
  <c r="E8" i="1"/>
  <c r="E9" i="1"/>
  <c r="E10" i="1"/>
  <c r="E11" i="1"/>
  <c r="E12" i="1"/>
  <c r="E19" i="1"/>
  <c r="E22" i="1"/>
  <c r="E25" i="1"/>
  <c r="E28" i="1"/>
  <c r="E29" i="1"/>
  <c r="E7" i="1"/>
  <c r="O28" i="1" l="1"/>
  <c r="O7" i="1"/>
  <c r="O22" i="1"/>
  <c r="O18" i="1" l="1"/>
  <c r="O14" i="1"/>
  <c r="O8" i="1"/>
  <c r="O12" i="1"/>
  <c r="O11" i="1"/>
  <c r="O29" i="1"/>
  <c r="O15" i="1"/>
  <c r="O19" i="1"/>
  <c r="O26" i="1"/>
  <c r="O16" i="1"/>
  <c r="O9" i="1"/>
  <c r="O25" i="1"/>
  <c r="O27" i="1"/>
  <c r="O17" i="1"/>
  <c r="O10" i="1"/>
</calcChain>
</file>

<file path=xl/sharedStrings.xml><?xml version="1.0" encoding="utf-8"?>
<sst xmlns="http://schemas.openxmlformats.org/spreadsheetml/2006/main" count="42" uniqueCount="42">
  <si>
    <t>ПРОТОКОЛ</t>
  </si>
  <si>
    <t>№ п/п</t>
  </si>
  <si>
    <t xml:space="preserve">Наименование команды </t>
  </si>
  <si>
    <t>Время старта</t>
  </si>
  <si>
    <t xml:space="preserve">Время финиша </t>
  </si>
  <si>
    <t xml:space="preserve">Время прохождения дистанции </t>
  </si>
  <si>
    <t>Итог времени</t>
  </si>
  <si>
    <t>Место</t>
  </si>
  <si>
    <t>МЛАДШАЯ ГРУППА</t>
  </si>
  <si>
    <t>СТАРШАЯ ГРУППА</t>
  </si>
  <si>
    <t>СРЕДНЯЯ ГРУППА</t>
  </si>
  <si>
    <t>Отсечки времени</t>
  </si>
  <si>
    <r>
      <rPr>
        <b/>
        <sz val="14"/>
        <rFont val="Arial Cyr"/>
        <charset val="204"/>
      </rPr>
      <t>Викторина</t>
    </r>
    <r>
      <rPr>
        <b/>
        <sz val="10"/>
        <rFont val="Arial Cyr"/>
        <charset val="204"/>
      </rPr>
      <t xml:space="preserve">
1 верный ответ - 10 сек.</t>
    </r>
  </si>
  <si>
    <r>
      <rPr>
        <b/>
        <sz val="14"/>
        <rFont val="Arial Cyr"/>
        <charset val="204"/>
      </rPr>
      <t>Гранаты</t>
    </r>
    <r>
      <rPr>
        <b/>
        <sz val="10"/>
        <rFont val="Arial Cyr"/>
        <charset val="204"/>
      </rPr>
      <t xml:space="preserve">
1 промах + 10 сек к времени</t>
    </r>
  </si>
  <si>
    <r>
      <rPr>
        <b/>
        <sz val="14"/>
        <rFont val="Arial Cyr"/>
        <charset val="204"/>
      </rPr>
      <t>Колючая проволока</t>
    </r>
    <r>
      <rPr>
        <b/>
        <sz val="10"/>
        <rFont val="Arial Cyr"/>
        <charset val="204"/>
      </rPr>
      <t xml:space="preserve"> 
1 касание + 10 сек к времени</t>
    </r>
  </si>
  <si>
    <r>
      <rPr>
        <b/>
        <sz val="14"/>
        <rFont val="Arial Cyr"/>
        <charset val="204"/>
      </rPr>
      <t>Минное поле</t>
    </r>
    <r>
      <rPr>
        <b/>
        <sz val="10"/>
        <rFont val="Arial Cyr"/>
        <charset val="204"/>
      </rPr>
      <t xml:space="preserve"> Ненайденная мина + 10 сек. к времени</t>
    </r>
  </si>
  <si>
    <r>
      <rPr>
        <b/>
        <sz val="14"/>
        <rFont val="Arial Cyr"/>
        <charset val="204"/>
      </rPr>
      <t>Стрельба</t>
    </r>
    <r>
      <rPr>
        <b/>
        <sz val="10"/>
        <rFont val="Arial Cyr"/>
        <charset val="204"/>
      </rPr>
      <t xml:space="preserve">
1 промах + 10 сек. к времени</t>
    </r>
  </si>
  <si>
    <r>
      <rPr>
        <b/>
        <sz val="14"/>
        <rFont val="Arial Cyr"/>
        <charset val="204"/>
      </rPr>
      <t>Автомат</t>
    </r>
    <r>
      <rPr>
        <b/>
        <sz val="10"/>
        <rFont val="Arial Cyr"/>
        <charset val="204"/>
      </rPr>
      <t xml:space="preserve"> 
1 допущенная ошибка + 10 сек. к времени</t>
    </r>
  </si>
  <si>
    <r>
      <rPr>
        <b/>
        <sz val="14"/>
        <rFont val="Arial Cyr"/>
        <charset val="204"/>
      </rPr>
      <t>Узлы</t>
    </r>
    <r>
      <rPr>
        <b/>
        <sz val="10"/>
        <rFont val="Arial Cyr"/>
        <charset val="204"/>
      </rPr>
      <t xml:space="preserve">
1 неверно завязанный узел +10 сек к времени</t>
    </r>
  </si>
  <si>
    <r>
      <rPr>
        <b/>
        <sz val="14"/>
        <rFont val="Arial Cyr"/>
        <charset val="204"/>
      </rPr>
      <t>Медицина</t>
    </r>
    <r>
      <rPr>
        <b/>
        <sz val="10"/>
        <rFont val="Arial Cyr"/>
        <charset val="204"/>
      </rPr>
      <t xml:space="preserve">
особое мнение эксперта - 30 сек. из времени</t>
    </r>
  </si>
  <si>
    <t>открытой военизированной игры "ЗАРНИЦА - 2025" совместно с активом "Станицы Тугулымская"</t>
  </si>
  <si>
    <r>
      <rPr>
        <b/>
        <sz val="18"/>
        <rFont val="Arial Cyr"/>
        <charset val="204"/>
      </rPr>
      <t xml:space="preserve">"Уральцы" </t>
    </r>
    <r>
      <rPr>
        <b/>
        <sz val="14"/>
        <rFont val="Arial Cyr"/>
        <charset val="204"/>
      </rPr>
      <t xml:space="preserve">
(3б класс ТСОШ №26)</t>
    </r>
  </si>
  <si>
    <r>
      <rPr>
        <b/>
        <sz val="18"/>
        <rFont val="Arial Cyr"/>
        <charset val="204"/>
      </rPr>
      <t>"Дружные"</t>
    </r>
    <r>
      <rPr>
        <b/>
        <sz val="14"/>
        <rFont val="Arial Cyr"/>
        <charset val="204"/>
      </rPr>
      <t xml:space="preserve">
(3б класс ТСОШ №26)</t>
    </r>
  </si>
  <si>
    <r>
      <rPr>
        <b/>
        <sz val="18"/>
        <rFont val="Arial Cyr"/>
        <charset val="204"/>
      </rPr>
      <t xml:space="preserve">"Звезда" </t>
    </r>
    <r>
      <rPr>
        <b/>
        <sz val="14"/>
        <rFont val="Arial Cyr"/>
        <charset val="204"/>
      </rPr>
      <t xml:space="preserve">
(4а класс ТСОШ №26)</t>
    </r>
  </si>
  <si>
    <r>
      <rPr>
        <b/>
        <sz val="18"/>
        <rFont val="Arial Cyr"/>
        <charset val="204"/>
      </rPr>
      <t xml:space="preserve">"Непоседы" </t>
    </r>
    <r>
      <rPr>
        <b/>
        <sz val="14"/>
        <rFont val="Arial Cyr"/>
        <charset val="204"/>
      </rPr>
      <t xml:space="preserve">
(4а класс ТСОШ №26)</t>
    </r>
  </si>
  <si>
    <r>
      <rPr>
        <b/>
        <sz val="18"/>
        <rFont val="Arial Cyr"/>
        <charset val="204"/>
      </rPr>
      <t>"6 вечером"</t>
    </r>
    <r>
      <rPr>
        <b/>
        <sz val="14"/>
        <rFont val="Arial Cyr"/>
        <charset val="204"/>
      </rPr>
      <t xml:space="preserve"> 
(6в класс ТСОШ №26)</t>
    </r>
  </si>
  <si>
    <r>
      <rPr>
        <b/>
        <sz val="18"/>
        <rFont val="Arial Cyr"/>
        <charset val="204"/>
      </rPr>
      <t xml:space="preserve">"Юные путешественники" </t>
    </r>
    <r>
      <rPr>
        <b/>
        <sz val="14"/>
        <rFont val="Arial Cyr"/>
        <charset val="204"/>
      </rPr>
      <t xml:space="preserve">
(4в класс ТСОШ №26, Тугулымская СЮТур)</t>
    </r>
  </si>
  <si>
    <r>
      <rPr>
        <b/>
        <sz val="18"/>
        <rFont val="Arial Cyr"/>
        <charset val="204"/>
      </rPr>
      <t>"6 витамин"</t>
    </r>
    <r>
      <rPr>
        <b/>
        <sz val="14"/>
        <rFont val="Arial Cyr"/>
        <charset val="204"/>
      </rPr>
      <t xml:space="preserve"> 
(6в класс ТСОШ №26)</t>
    </r>
  </si>
  <si>
    <r>
      <rPr>
        <b/>
        <sz val="18"/>
        <rFont val="Arial Cyr"/>
        <charset val="204"/>
      </rPr>
      <t>"Монолит - 1"</t>
    </r>
    <r>
      <rPr>
        <b/>
        <sz val="14"/>
        <rFont val="Arial Cyr"/>
        <charset val="204"/>
      </rPr>
      <t xml:space="preserve"> 
(Тугулымская СЮТур)</t>
    </r>
  </si>
  <si>
    <r>
      <rPr>
        <b/>
        <sz val="18"/>
        <rFont val="Arial Cyr"/>
        <charset val="204"/>
      </rPr>
      <t>"6 мина"</t>
    </r>
    <r>
      <rPr>
        <b/>
        <sz val="14"/>
        <rFont val="Arial Cyr"/>
        <charset val="204"/>
      </rPr>
      <t xml:space="preserve"> 
(6в класс ТСОШ)</t>
    </r>
  </si>
  <si>
    <r>
      <rPr>
        <b/>
        <sz val="18"/>
        <rFont val="Arial Cyr"/>
        <charset val="204"/>
      </rPr>
      <t>"Новое поколение"</t>
    </r>
    <r>
      <rPr>
        <b/>
        <sz val="14"/>
        <rFont val="Arial Cyr"/>
        <charset val="204"/>
      </rPr>
      <t xml:space="preserve"> 
(Юшалинская СОШ, Тугулымская СЮТур)</t>
    </r>
  </si>
  <si>
    <r>
      <rPr>
        <b/>
        <sz val="18"/>
        <rFont val="Arial Cyr"/>
        <charset val="204"/>
      </rPr>
      <t>"Монолит - 2"</t>
    </r>
    <r>
      <rPr>
        <b/>
        <sz val="14"/>
        <rFont val="Arial Cyr"/>
        <charset val="204"/>
      </rPr>
      <t xml:space="preserve"> 
(Тугулымская СЮТур)</t>
    </r>
  </si>
  <si>
    <r>
      <rPr>
        <b/>
        <sz val="18"/>
        <rFont val="Arial Cyr"/>
        <charset val="204"/>
      </rPr>
      <t>"Медведи"</t>
    </r>
    <r>
      <rPr>
        <b/>
        <sz val="14"/>
        <rFont val="Arial Cyr"/>
        <charset val="204"/>
      </rPr>
      <t xml:space="preserve"> 
(Тугулымская СЮТур)</t>
    </r>
  </si>
  <si>
    <r>
      <rPr>
        <b/>
        <sz val="18"/>
        <rFont val="Arial Cyr"/>
        <charset val="204"/>
      </rPr>
      <t>"Пилигрим - 3"</t>
    </r>
    <r>
      <rPr>
        <b/>
        <sz val="14"/>
        <rFont val="Arial Cyr"/>
        <charset val="204"/>
      </rPr>
      <t xml:space="preserve"> 
(Тугулымская СЮТур)</t>
    </r>
  </si>
  <si>
    <r>
      <rPr>
        <b/>
        <sz val="18"/>
        <rFont val="Arial Cyr"/>
        <charset val="204"/>
      </rPr>
      <t>"Пилигрим - 2"</t>
    </r>
    <r>
      <rPr>
        <b/>
        <sz val="14"/>
        <rFont val="Arial Cyr"/>
        <charset val="204"/>
      </rPr>
      <t xml:space="preserve"> 
(Тугулымская СЮТур)</t>
    </r>
  </si>
  <si>
    <r>
      <rPr>
        <b/>
        <sz val="18"/>
        <rFont val="Arial Cyr"/>
        <charset val="204"/>
      </rPr>
      <t xml:space="preserve">"Молния" </t>
    </r>
    <r>
      <rPr>
        <b/>
        <sz val="14"/>
        <rFont val="Arial Cyr"/>
        <charset val="204"/>
      </rPr>
      <t xml:space="preserve">
(Гилевская ООШ)</t>
    </r>
  </si>
  <si>
    <r>
      <rPr>
        <b/>
        <sz val="18"/>
        <rFont val="Arial Cyr"/>
        <charset val="204"/>
      </rPr>
      <t xml:space="preserve">"Путешественники" </t>
    </r>
    <r>
      <rPr>
        <b/>
        <sz val="14"/>
        <rFont val="Arial Cyr"/>
        <charset val="204"/>
      </rPr>
      <t xml:space="preserve">
(Тугулымская СЮТур)</t>
    </r>
  </si>
  <si>
    <r>
      <rPr>
        <b/>
        <sz val="18"/>
        <rFont val="Arial Cyr"/>
        <charset val="204"/>
      </rPr>
      <t xml:space="preserve">"Гренада" </t>
    </r>
    <r>
      <rPr>
        <b/>
        <sz val="14"/>
        <rFont val="Arial Cyr"/>
        <charset val="204"/>
      </rPr>
      <t xml:space="preserve">
(Тугулымская СЮТур)</t>
    </r>
  </si>
  <si>
    <r>
      <rPr>
        <b/>
        <sz val="18"/>
        <rFont val="Arial Cyr"/>
        <charset val="204"/>
      </rPr>
      <t xml:space="preserve">"Юные туристы" </t>
    </r>
    <r>
      <rPr>
        <b/>
        <sz val="14"/>
        <rFont val="Arial Cyr"/>
        <charset val="204"/>
      </rPr>
      <t xml:space="preserve">
(Тугулымская СЮТур, Юшалинская СОШ)</t>
    </r>
  </si>
  <si>
    <r>
      <rPr>
        <b/>
        <sz val="18"/>
        <rFont val="Arial Cyr"/>
        <charset val="204"/>
      </rPr>
      <t xml:space="preserve">"Пилигрим - 1" </t>
    </r>
    <r>
      <rPr>
        <b/>
        <sz val="14"/>
        <rFont val="Arial Cyr"/>
        <charset val="204"/>
      </rPr>
      <t xml:space="preserve">
(Тугулымская СЮТур)</t>
    </r>
  </si>
  <si>
    <t>СПОРТИВНАЯ ГРУППА</t>
  </si>
  <si>
    <r>
      <rPr>
        <b/>
        <sz val="18"/>
        <rFont val="Arial Cyr"/>
        <charset val="204"/>
      </rPr>
      <t xml:space="preserve">"Патриоты" </t>
    </r>
    <r>
      <rPr>
        <b/>
        <sz val="14"/>
        <rFont val="Arial Cyr"/>
        <charset val="204"/>
      </rPr>
      <t xml:space="preserve">
(4д класс ТСОШ №26, Тугулымская СЮТур)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</si>
</sst>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:ss;@"/>
    <numFmt numFmtId="165" formatCode="[h]:mm:ss;@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16"/>
      <name val="Arial Cyr"/>
      <charset val="204"/>
    </font>
    <font>
      <sz val="14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sz val="20"/>
      <name val="Arial Cyr"/>
      <charset val="204"/>
    </font>
    <font>
      <b/>
      <sz val="20"/>
      <name val="Arial Black"/>
      <family val="2"/>
      <charset val="204"/>
    </font>
    <font>
      <b/>
      <i/>
      <sz val="22"/>
      <name val="Arial Cyr"/>
      <charset val="204"/>
    </font>
    <font>
      <b/>
      <sz val="28"/>
      <name val="Arial Cyr"/>
      <charset val="204"/>
    </font>
    <font>
      <sz val="20"/>
      <name val="Arial Black"/>
      <family val="2"/>
      <charset val="204"/>
    </font>
    <font>
      <sz val="2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21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view="pageBreakPreview" zoomScale="60" zoomScaleNormal="60" workbookViewId="0">
      <selection activeCell="R14" sqref="R14"/>
    </sheetView>
  </sheetViews>
  <sheetFormatPr defaultRowHeight="12.75" x14ac:dyDescent="0.2"/>
  <cols>
    <col min="1" max="1" width="5.7109375" customWidth="1"/>
    <col min="2" max="2" width="61.140625" customWidth="1"/>
    <col min="3" max="4" width="14" customWidth="1"/>
    <col min="5" max="5" width="19.7109375" customWidth="1"/>
    <col min="6" max="6" width="17.140625" customWidth="1"/>
    <col min="7" max="7" width="17.28515625" customWidth="1"/>
    <col min="8" max="8" width="17.140625" customWidth="1"/>
    <col min="9" max="9" width="20" customWidth="1"/>
    <col min="10" max="10" width="15.42578125" customWidth="1"/>
    <col min="11" max="11" width="14.42578125" customWidth="1"/>
    <col min="12" max="15" width="17.140625" customWidth="1"/>
    <col min="16" max="16" width="14.42578125" customWidth="1"/>
  </cols>
  <sheetData>
    <row r="1" spans="1:16" ht="35.25" x14ac:dyDescent="0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7.75" x14ac:dyDescent="0.4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5" spans="1:16" s="1" customFormat="1" ht="74.25" x14ac:dyDescent="0.2">
      <c r="A5" s="2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17</v>
      </c>
      <c r="K5" s="2" t="s">
        <v>16</v>
      </c>
      <c r="L5" s="2" t="s">
        <v>18</v>
      </c>
      <c r="M5" s="2" t="s">
        <v>19</v>
      </c>
      <c r="N5" s="6" t="s">
        <v>11</v>
      </c>
      <c r="O5" s="6" t="s">
        <v>6</v>
      </c>
      <c r="P5" s="6" t="s">
        <v>7</v>
      </c>
    </row>
    <row r="6" spans="1:16" s="5" customFormat="1" ht="44.25" customHeight="1" x14ac:dyDescent="0.2">
      <c r="A6" s="4"/>
      <c r="B6" s="3" t="s">
        <v>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5" customFormat="1" ht="44.25" customHeight="1" x14ac:dyDescent="0.2">
      <c r="A7" s="4">
        <v>1</v>
      </c>
      <c r="B7" s="22" t="s">
        <v>26</v>
      </c>
      <c r="C7" s="23">
        <v>0</v>
      </c>
      <c r="D7" s="23">
        <v>1.5011574074074075E-2</v>
      </c>
      <c r="E7" s="24">
        <f>D7-C7</f>
        <v>1.5011574074074075E-2</v>
      </c>
      <c r="F7" s="24">
        <v>9.2592592592592585E-4</v>
      </c>
      <c r="G7" s="24">
        <v>2.3148148148148146E-4</v>
      </c>
      <c r="H7" s="24">
        <v>1.1574074074074073E-4</v>
      </c>
      <c r="I7" s="24">
        <v>0</v>
      </c>
      <c r="J7" s="24">
        <v>0</v>
      </c>
      <c r="K7" s="24"/>
      <c r="L7" s="24">
        <v>0</v>
      </c>
      <c r="M7" s="24">
        <v>0</v>
      </c>
      <c r="N7" s="24">
        <v>0</v>
      </c>
      <c r="O7" s="24">
        <f>E7-F7+G7+H7+I7+J7+K7+L7-M7-N7</f>
        <v>1.4432870370370372E-2</v>
      </c>
      <c r="P7" s="25">
        <v>3</v>
      </c>
    </row>
    <row r="8" spans="1:16" s="5" customFormat="1" ht="44.25" customHeight="1" x14ac:dyDescent="0.2">
      <c r="A8" s="4">
        <v>2</v>
      </c>
      <c r="B8" s="14" t="s">
        <v>23</v>
      </c>
      <c r="C8" s="15">
        <v>4.8611111111111112E-3</v>
      </c>
      <c r="D8" s="15">
        <v>1.9467592592592595E-2</v>
      </c>
      <c r="E8" s="16">
        <f t="shared" ref="E8:E11" si="0">D8-C8</f>
        <v>1.4606481481481484E-2</v>
      </c>
      <c r="F8" s="16">
        <v>9.2592592592592585E-4</v>
      </c>
      <c r="G8" s="16">
        <v>2.3148148148148146E-4</v>
      </c>
      <c r="H8" s="16">
        <v>1.1574074074074073E-4</v>
      </c>
      <c r="I8" s="16">
        <v>0</v>
      </c>
      <c r="J8" s="16">
        <v>0</v>
      </c>
      <c r="K8" s="16"/>
      <c r="L8" s="16">
        <v>0</v>
      </c>
      <c r="M8" s="16">
        <v>0</v>
      </c>
      <c r="N8" s="16">
        <v>0</v>
      </c>
      <c r="O8" s="16">
        <f t="shared" ref="O8:O29" si="1">E8-F8+G8+H8+I8+J8+K8+L8-M8-N8</f>
        <v>1.4027777777777781E-2</v>
      </c>
      <c r="P8" s="17">
        <v>1</v>
      </c>
    </row>
    <row r="9" spans="1:16" s="5" customFormat="1" ht="44.25" customHeight="1" x14ac:dyDescent="0.2">
      <c r="A9" s="4">
        <v>3</v>
      </c>
      <c r="B9" s="11" t="s">
        <v>21</v>
      </c>
      <c r="C9" s="10">
        <v>9.7222222222222224E-3</v>
      </c>
      <c r="D9" s="10">
        <v>2.6956018518518522E-2</v>
      </c>
      <c r="E9" s="8">
        <f t="shared" si="0"/>
        <v>1.7233796296296299E-2</v>
      </c>
      <c r="F9" s="8">
        <v>1.5046296296296294E-3</v>
      </c>
      <c r="G9" s="8">
        <v>2.3148148148148146E-4</v>
      </c>
      <c r="H9" s="8">
        <v>1.1574074074074073E-4</v>
      </c>
      <c r="I9" s="8">
        <v>0</v>
      </c>
      <c r="J9" s="8">
        <v>1.1574074074074073E-4</v>
      </c>
      <c r="K9" s="8"/>
      <c r="L9" s="8">
        <v>0</v>
      </c>
      <c r="M9" s="8">
        <v>0</v>
      </c>
      <c r="N9" s="8">
        <v>0</v>
      </c>
      <c r="O9" s="8">
        <f t="shared" si="1"/>
        <v>1.6192129629629629E-2</v>
      </c>
      <c r="P9" s="13">
        <v>6</v>
      </c>
    </row>
    <row r="10" spans="1:16" s="5" customFormat="1" ht="44.25" customHeight="1" x14ac:dyDescent="0.2">
      <c r="A10" s="4">
        <v>4</v>
      </c>
      <c r="B10" s="11" t="s">
        <v>22</v>
      </c>
      <c r="C10" s="10">
        <v>1.5277777777777777E-2</v>
      </c>
      <c r="D10" s="10">
        <v>3.1944444444444449E-2</v>
      </c>
      <c r="E10" s="8">
        <f t="shared" si="0"/>
        <v>1.666666666666667E-2</v>
      </c>
      <c r="F10" s="8">
        <v>1.5046296296296294E-3</v>
      </c>
      <c r="G10" s="8">
        <v>3.4722222222222224E-4</v>
      </c>
      <c r="H10" s="8">
        <v>1.1574074074074073E-4</v>
      </c>
      <c r="I10" s="8">
        <v>0</v>
      </c>
      <c r="J10" s="8">
        <v>1.1574074074074073E-4</v>
      </c>
      <c r="K10" s="8"/>
      <c r="L10" s="8">
        <v>2.3148148148148146E-4</v>
      </c>
      <c r="M10" s="8">
        <v>0</v>
      </c>
      <c r="N10" s="8">
        <v>0</v>
      </c>
      <c r="O10" s="8">
        <f t="shared" si="1"/>
        <v>1.5972222222222224E-2</v>
      </c>
      <c r="P10" s="13">
        <v>4</v>
      </c>
    </row>
    <row r="11" spans="1:16" s="5" customFormat="1" ht="44.25" customHeight="1" x14ac:dyDescent="0.2">
      <c r="A11" s="4">
        <v>5</v>
      </c>
      <c r="B11" s="18" t="s">
        <v>41</v>
      </c>
      <c r="C11" s="19">
        <v>2.013888888888889E-2</v>
      </c>
      <c r="D11" s="19">
        <v>3.5358796296296298E-2</v>
      </c>
      <c r="E11" s="20">
        <f t="shared" si="0"/>
        <v>1.5219907407407408E-2</v>
      </c>
      <c r="F11" s="20">
        <v>1.0416666666666667E-3</v>
      </c>
      <c r="G11" s="20">
        <v>1.1574074074074073E-4</v>
      </c>
      <c r="H11" s="20">
        <v>1.1574074074074073E-4</v>
      </c>
      <c r="I11" s="20">
        <v>0</v>
      </c>
      <c r="J11" s="20">
        <v>0</v>
      </c>
      <c r="K11" s="20"/>
      <c r="L11" s="20">
        <v>0</v>
      </c>
      <c r="M11" s="20">
        <v>3.4722222222222224E-4</v>
      </c>
      <c r="N11" s="20">
        <v>0</v>
      </c>
      <c r="O11" s="20">
        <f t="shared" si="1"/>
        <v>1.40625E-2</v>
      </c>
      <c r="P11" s="21">
        <v>2</v>
      </c>
    </row>
    <row r="12" spans="1:16" s="5" customFormat="1" ht="44.25" customHeight="1" x14ac:dyDescent="0.2">
      <c r="A12" s="4">
        <v>6</v>
      </c>
      <c r="B12" s="11" t="s">
        <v>24</v>
      </c>
      <c r="C12" s="7">
        <v>2.4999999999999998E-2</v>
      </c>
      <c r="D12" s="7">
        <v>4.1932870370370377E-2</v>
      </c>
      <c r="E12" s="8">
        <f t="shared" ref="E12:E29" si="2">D12-C12</f>
        <v>1.6932870370370379E-2</v>
      </c>
      <c r="F12" s="8">
        <v>1.2731481481481483E-3</v>
      </c>
      <c r="G12" s="8">
        <v>2.3148148148148146E-4</v>
      </c>
      <c r="H12" s="8">
        <v>1.1574074074074073E-4</v>
      </c>
      <c r="I12" s="8">
        <v>1.1574074074074073E-4</v>
      </c>
      <c r="J12" s="8">
        <v>0</v>
      </c>
      <c r="K12" s="8"/>
      <c r="L12" s="8">
        <v>0</v>
      </c>
      <c r="M12" s="8">
        <v>0</v>
      </c>
      <c r="N12" s="8">
        <v>0</v>
      </c>
      <c r="O12" s="8">
        <f t="shared" si="1"/>
        <v>1.6122685185185191E-2</v>
      </c>
      <c r="P12" s="13">
        <v>5</v>
      </c>
    </row>
    <row r="13" spans="1:16" s="5" customFormat="1" ht="44.25" customHeight="1" x14ac:dyDescent="0.2">
      <c r="A13" s="4"/>
      <c r="B13" s="3" t="s">
        <v>10</v>
      </c>
      <c r="C13" s="10"/>
      <c r="D13" s="10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s="5" customFormat="1" ht="44.25" customHeight="1" x14ac:dyDescent="0.2">
      <c r="A14" s="4">
        <v>1</v>
      </c>
      <c r="B14" s="12" t="s">
        <v>25</v>
      </c>
      <c r="C14" s="10">
        <v>3.229166666666667E-2</v>
      </c>
      <c r="D14" s="10">
        <v>5.512731481481481E-2</v>
      </c>
      <c r="E14" s="8">
        <f t="shared" ref="E14:E18" si="3">D14-C14</f>
        <v>2.283564814814814E-2</v>
      </c>
      <c r="F14" s="8">
        <v>1.736111111111111E-3</v>
      </c>
      <c r="G14" s="8">
        <v>4.6296296296296293E-4</v>
      </c>
      <c r="H14" s="8">
        <v>1.1574074074074073E-4</v>
      </c>
      <c r="I14" s="8">
        <v>0</v>
      </c>
      <c r="J14" s="8">
        <v>1.1574074074074073E-4</v>
      </c>
      <c r="K14" s="8">
        <v>1.1574074074074073E-4</v>
      </c>
      <c r="L14" s="8">
        <v>3.4722222222222224E-4</v>
      </c>
      <c r="M14" s="8">
        <v>0</v>
      </c>
      <c r="N14" s="8">
        <v>0</v>
      </c>
      <c r="O14" s="8">
        <f t="shared" si="1"/>
        <v>2.225694444444443E-2</v>
      </c>
      <c r="P14" s="13">
        <v>7</v>
      </c>
    </row>
    <row r="15" spans="1:16" s="5" customFormat="1" ht="44.25" customHeight="1" x14ac:dyDescent="0.2">
      <c r="A15" s="4">
        <v>2</v>
      </c>
      <c r="B15" s="11" t="s">
        <v>27</v>
      </c>
      <c r="C15" s="10">
        <v>3.7152777777777778E-2</v>
      </c>
      <c r="D15" s="10">
        <v>6.0243055555555557E-2</v>
      </c>
      <c r="E15" s="8">
        <f t="shared" si="3"/>
        <v>2.3090277777777779E-2</v>
      </c>
      <c r="F15" s="8">
        <v>1.8518518518518517E-3</v>
      </c>
      <c r="G15" s="8">
        <v>1.1574074074074073E-4</v>
      </c>
      <c r="H15" s="8">
        <v>1.1574074074074073E-4</v>
      </c>
      <c r="I15" s="8">
        <v>0</v>
      </c>
      <c r="J15" s="8">
        <v>3.4722222222222224E-4</v>
      </c>
      <c r="K15" s="8">
        <v>0</v>
      </c>
      <c r="L15" s="8">
        <v>4.6296296296296293E-4</v>
      </c>
      <c r="M15" s="8">
        <v>3.4722222222222224E-4</v>
      </c>
      <c r="N15" s="8">
        <v>2.0833333333333333E-3</v>
      </c>
      <c r="O15" s="8">
        <f t="shared" si="1"/>
        <v>1.9849537037037037E-2</v>
      </c>
      <c r="P15" s="34">
        <v>4</v>
      </c>
    </row>
    <row r="16" spans="1:16" s="5" customFormat="1" ht="44.25" customHeight="1" x14ac:dyDescent="0.2">
      <c r="A16" s="4">
        <v>3</v>
      </c>
      <c r="B16" s="22" t="s">
        <v>28</v>
      </c>
      <c r="C16" s="36">
        <v>4.2708333333333327E-2</v>
      </c>
      <c r="D16" s="36">
        <v>6.3344907407407405E-2</v>
      </c>
      <c r="E16" s="24">
        <f t="shared" si="3"/>
        <v>2.0636574074074078E-2</v>
      </c>
      <c r="F16" s="24">
        <v>1.736111111111111E-3</v>
      </c>
      <c r="G16" s="24">
        <v>3.4722222222222224E-4</v>
      </c>
      <c r="H16" s="24">
        <v>2.3148148148148146E-4</v>
      </c>
      <c r="I16" s="24">
        <v>0</v>
      </c>
      <c r="J16" s="24">
        <v>1.1574074074074073E-4</v>
      </c>
      <c r="K16" s="24">
        <v>2.3148148148148146E-4</v>
      </c>
      <c r="L16" s="24">
        <v>0</v>
      </c>
      <c r="M16" s="24">
        <v>0</v>
      </c>
      <c r="N16" s="24">
        <v>0</v>
      </c>
      <c r="O16" s="24">
        <f t="shared" si="1"/>
        <v>1.982638888888889E-2</v>
      </c>
      <c r="P16" s="29">
        <v>3</v>
      </c>
    </row>
    <row r="17" spans="1:16" s="5" customFormat="1" ht="44.25" customHeight="1" x14ac:dyDescent="0.2">
      <c r="A17" s="4">
        <v>4</v>
      </c>
      <c r="B17" s="11" t="s">
        <v>29</v>
      </c>
      <c r="C17" s="10">
        <v>5.9027777777777783E-2</v>
      </c>
      <c r="D17" s="10">
        <v>8.1203703703703708E-2</v>
      </c>
      <c r="E17" s="8">
        <f t="shared" si="3"/>
        <v>2.2175925925925925E-2</v>
      </c>
      <c r="F17" s="8">
        <v>1.6203703703703703E-3</v>
      </c>
      <c r="G17" s="8">
        <v>2.3148148148148146E-4</v>
      </c>
      <c r="H17" s="8">
        <v>0</v>
      </c>
      <c r="I17" s="8">
        <v>0</v>
      </c>
      <c r="J17" s="8">
        <v>0</v>
      </c>
      <c r="K17" s="8">
        <v>3.4722222222222224E-4</v>
      </c>
      <c r="L17" s="8">
        <v>4.6296296296296293E-4</v>
      </c>
      <c r="M17" s="8">
        <v>0</v>
      </c>
      <c r="N17" s="8">
        <v>0</v>
      </c>
      <c r="O17" s="8">
        <f t="shared" si="1"/>
        <v>2.1597222222222223E-2</v>
      </c>
      <c r="P17" s="13">
        <v>6</v>
      </c>
    </row>
    <row r="18" spans="1:16" s="5" customFormat="1" ht="44.25" customHeight="1" x14ac:dyDescent="0.2">
      <c r="A18" s="4">
        <v>5</v>
      </c>
      <c r="B18" s="11" t="s">
        <v>30</v>
      </c>
      <c r="C18" s="10">
        <v>7.9861111111111105E-2</v>
      </c>
      <c r="D18" s="10">
        <v>0.1027199074074074</v>
      </c>
      <c r="E18" s="8">
        <f t="shared" si="3"/>
        <v>2.2858796296296294E-2</v>
      </c>
      <c r="F18" s="8">
        <v>1.6203703703703703E-3</v>
      </c>
      <c r="G18" s="8">
        <v>2.3148148148148146E-4</v>
      </c>
      <c r="H18" s="8">
        <v>0</v>
      </c>
      <c r="I18" s="8">
        <v>0</v>
      </c>
      <c r="J18" s="8">
        <v>0</v>
      </c>
      <c r="K18" s="8">
        <v>0</v>
      </c>
      <c r="L18" s="8">
        <v>1.1574074074074073E-4</v>
      </c>
      <c r="M18" s="8">
        <v>0</v>
      </c>
      <c r="N18" s="8">
        <v>0</v>
      </c>
      <c r="O18" s="8">
        <f t="shared" si="1"/>
        <v>2.1585648148148145E-2</v>
      </c>
      <c r="P18" s="13">
        <v>5</v>
      </c>
    </row>
    <row r="19" spans="1:16" s="5" customFormat="1" ht="44.25" customHeight="1" x14ac:dyDescent="0.2">
      <c r="A19" s="4">
        <v>6</v>
      </c>
      <c r="B19" s="18" t="s">
        <v>31</v>
      </c>
      <c r="C19" s="35">
        <v>8.4722222222222213E-2</v>
      </c>
      <c r="D19" s="35">
        <v>0.10471064814814816</v>
      </c>
      <c r="E19" s="20">
        <f t="shared" si="2"/>
        <v>1.9988425925925951E-2</v>
      </c>
      <c r="F19" s="20">
        <v>1.736111111111111E-3</v>
      </c>
      <c r="G19" s="20">
        <v>2.3148148148148146E-4</v>
      </c>
      <c r="H19" s="20">
        <v>1.1574074074074073E-4</v>
      </c>
      <c r="I19" s="20">
        <v>0</v>
      </c>
      <c r="J19" s="20">
        <v>1.1574074074074073E-4</v>
      </c>
      <c r="K19" s="20">
        <v>2.3148148148148146E-4</v>
      </c>
      <c r="L19" s="20">
        <v>0</v>
      </c>
      <c r="M19" s="20">
        <v>0</v>
      </c>
      <c r="N19" s="20">
        <v>0</v>
      </c>
      <c r="O19" s="20">
        <f t="shared" si="1"/>
        <v>1.8946759259259281E-2</v>
      </c>
      <c r="P19" s="27">
        <v>2</v>
      </c>
    </row>
    <row r="20" spans="1:16" s="5" customFormat="1" ht="44.25" customHeight="1" x14ac:dyDescent="0.2">
      <c r="A20" s="4">
        <v>7</v>
      </c>
      <c r="B20" s="14" t="s">
        <v>34</v>
      </c>
      <c r="C20" s="16">
        <v>0.10324074074074074</v>
      </c>
      <c r="D20" s="16">
        <v>0.12332175925925926</v>
      </c>
      <c r="E20" s="16">
        <f t="shared" ref="E20" si="4">D20-C20</f>
        <v>2.0081018518518512E-2</v>
      </c>
      <c r="F20" s="16">
        <v>1.8518518518518517E-3</v>
      </c>
      <c r="G20" s="16">
        <v>2.3148148148148146E-4</v>
      </c>
      <c r="H20" s="16">
        <v>0</v>
      </c>
      <c r="I20" s="16">
        <v>0</v>
      </c>
      <c r="J20" s="16">
        <v>0</v>
      </c>
      <c r="K20" s="16">
        <v>2.3148148148148146E-4</v>
      </c>
      <c r="L20" s="16">
        <v>0</v>
      </c>
      <c r="M20" s="16">
        <v>0</v>
      </c>
      <c r="N20" s="16">
        <v>0</v>
      </c>
      <c r="O20" s="16">
        <f t="shared" ref="O20" si="5">E20-F20+G20+H20+I20+J20+K20+L20-M20-N20</f>
        <v>1.8692129629629625E-2</v>
      </c>
      <c r="P20" s="28">
        <v>1</v>
      </c>
    </row>
    <row r="21" spans="1:16" s="5" customFormat="1" ht="44.25" customHeight="1" x14ac:dyDescent="0.2">
      <c r="A21" s="4"/>
      <c r="B21" s="26" t="s">
        <v>40</v>
      </c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/>
    </row>
    <row r="22" spans="1:16" s="5" customFormat="1" ht="44.25" customHeight="1" x14ac:dyDescent="0.2">
      <c r="A22" s="4">
        <v>8</v>
      </c>
      <c r="B22" s="14" t="s">
        <v>32</v>
      </c>
      <c r="C22" s="16">
        <v>9.9074074074074078E-2</v>
      </c>
      <c r="D22" s="16">
        <v>0.11670138888888888</v>
      </c>
      <c r="E22" s="16">
        <f t="shared" si="2"/>
        <v>1.7627314814814804E-2</v>
      </c>
      <c r="F22" s="16">
        <v>1.5046296296296294E-3</v>
      </c>
      <c r="G22" s="16">
        <v>2.3148148148148146E-4</v>
      </c>
      <c r="H22" s="16">
        <v>0</v>
      </c>
      <c r="I22" s="16">
        <v>0</v>
      </c>
      <c r="J22" s="16">
        <v>0</v>
      </c>
      <c r="K22" s="16"/>
      <c r="L22" s="16">
        <v>0</v>
      </c>
      <c r="M22" s="16">
        <v>3.4722222222222224E-4</v>
      </c>
      <c r="N22" s="16">
        <v>0</v>
      </c>
      <c r="O22" s="16">
        <f t="shared" si="1"/>
        <v>1.6006944444444435E-2</v>
      </c>
      <c r="P22" s="28">
        <v>1</v>
      </c>
    </row>
    <row r="23" spans="1:16" s="5" customFormat="1" ht="44.25" customHeight="1" x14ac:dyDescent="0.2">
      <c r="A23" s="4">
        <v>9</v>
      </c>
      <c r="B23" s="11" t="s">
        <v>33</v>
      </c>
      <c r="C23" s="7">
        <v>9.1666666666666674E-2</v>
      </c>
      <c r="D23" s="7">
        <v>0.11346064814814816</v>
      </c>
      <c r="E23" s="8">
        <f t="shared" ref="E23" si="6">D23-C23</f>
        <v>2.1793981481481484E-2</v>
      </c>
      <c r="F23" s="8">
        <v>6.9444444444444447E-4</v>
      </c>
      <c r="G23" s="8">
        <v>1.1574074074074073E-4</v>
      </c>
      <c r="H23" s="8">
        <v>3.4722222222222224E-4</v>
      </c>
      <c r="I23" s="8">
        <v>1.1574074074074073E-4</v>
      </c>
      <c r="J23" s="8">
        <v>1.1574074074074073E-4</v>
      </c>
      <c r="K23" s="8"/>
      <c r="L23" s="8">
        <v>0</v>
      </c>
      <c r="M23" s="8">
        <v>0</v>
      </c>
      <c r="N23" s="8">
        <v>0</v>
      </c>
      <c r="O23" s="8">
        <f t="shared" ref="O23" si="7">E23-F23+G23+H23+I23+J23+K23+L23-M23-N23</f>
        <v>2.1793981481481477E-2</v>
      </c>
      <c r="P23" s="33">
        <v>2</v>
      </c>
    </row>
    <row r="24" spans="1:16" s="5" customFormat="1" ht="44.25" customHeight="1" x14ac:dyDescent="0.2">
      <c r="A24" s="4"/>
      <c r="B24" s="3" t="s">
        <v>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3"/>
    </row>
    <row r="25" spans="1:16" s="5" customFormat="1" ht="44.25" customHeight="1" x14ac:dyDescent="0.2">
      <c r="A25" s="4">
        <v>1</v>
      </c>
      <c r="B25" s="18" t="s">
        <v>35</v>
      </c>
      <c r="C25" s="20">
        <v>4.8958333333333333E-2</v>
      </c>
      <c r="D25" s="20">
        <v>6.8275462962962954E-2</v>
      </c>
      <c r="E25" s="20">
        <f t="shared" si="2"/>
        <v>1.9317129629629622E-2</v>
      </c>
      <c r="F25" s="20">
        <v>1.6203703703703703E-3</v>
      </c>
      <c r="G25" s="20">
        <v>0</v>
      </c>
      <c r="H25" s="20">
        <v>0</v>
      </c>
      <c r="I25" s="20">
        <v>0</v>
      </c>
      <c r="J25" s="20">
        <v>0</v>
      </c>
      <c r="K25" s="20">
        <v>3.4722222222222224E-4</v>
      </c>
      <c r="L25" s="20">
        <v>1.1574074074074073E-4</v>
      </c>
      <c r="M25" s="20">
        <v>3.4722222222222224E-4</v>
      </c>
      <c r="N25" s="20">
        <v>0</v>
      </c>
      <c r="O25" s="20">
        <f t="shared" si="1"/>
        <v>1.7812499999999992E-2</v>
      </c>
      <c r="P25" s="27">
        <v>2</v>
      </c>
    </row>
    <row r="26" spans="1:16" s="5" customFormat="1" ht="44.25" customHeight="1" x14ac:dyDescent="0.2">
      <c r="A26" s="4">
        <v>2</v>
      </c>
      <c r="B26" s="22" t="s">
        <v>36</v>
      </c>
      <c r="C26" s="24">
        <v>5.3819444444444448E-2</v>
      </c>
      <c r="D26" s="24">
        <v>7.4849537037037034E-2</v>
      </c>
      <c r="E26" s="24">
        <f t="shared" ref="E26:E27" si="8">D26-C26</f>
        <v>2.1030092592592586E-2</v>
      </c>
      <c r="F26" s="24">
        <v>2.4305555555555556E-3</v>
      </c>
      <c r="G26" s="24">
        <v>3.4722222222222224E-4</v>
      </c>
      <c r="H26" s="24">
        <v>1.1574074074074073E-4</v>
      </c>
      <c r="I26" s="24">
        <v>1.1574074074074073E-4</v>
      </c>
      <c r="J26" s="24">
        <v>0</v>
      </c>
      <c r="K26" s="24">
        <v>4.6296296296296293E-4</v>
      </c>
      <c r="L26" s="24">
        <v>0</v>
      </c>
      <c r="M26" s="24">
        <v>0</v>
      </c>
      <c r="N26" s="24">
        <v>0</v>
      </c>
      <c r="O26" s="24">
        <f t="shared" si="1"/>
        <v>1.9641203703703695E-2</v>
      </c>
      <c r="P26" s="29">
        <v>3</v>
      </c>
    </row>
    <row r="27" spans="1:16" s="5" customFormat="1" ht="44.25" customHeight="1" x14ac:dyDescent="0.2">
      <c r="A27" s="4">
        <v>3</v>
      </c>
      <c r="B27" s="12" t="s">
        <v>37</v>
      </c>
      <c r="C27" s="8">
        <v>6.4236111111111105E-2</v>
      </c>
      <c r="D27" s="8">
        <v>8.6030092592592589E-2</v>
      </c>
      <c r="E27" s="8">
        <f t="shared" si="8"/>
        <v>2.1793981481481484E-2</v>
      </c>
      <c r="F27" s="8">
        <v>1.3888888888888889E-3</v>
      </c>
      <c r="G27" s="8">
        <v>3.4722222222222224E-4</v>
      </c>
      <c r="H27" s="8">
        <v>1.1574074074074073E-4</v>
      </c>
      <c r="I27" s="8">
        <v>0</v>
      </c>
      <c r="J27" s="8">
        <v>0</v>
      </c>
      <c r="K27" s="8">
        <v>2.3148148148148146E-4</v>
      </c>
      <c r="L27" s="8">
        <v>2.3148148148148146E-4</v>
      </c>
      <c r="M27" s="8">
        <v>0</v>
      </c>
      <c r="N27" s="8">
        <v>0</v>
      </c>
      <c r="O27" s="8">
        <f t="shared" si="1"/>
        <v>2.133101851851852E-2</v>
      </c>
      <c r="P27" s="13">
        <v>4</v>
      </c>
    </row>
    <row r="28" spans="1:16" s="5" customFormat="1" ht="44.25" customHeight="1" x14ac:dyDescent="0.2">
      <c r="A28" s="4">
        <v>4</v>
      </c>
      <c r="B28" s="12" t="s">
        <v>38</v>
      </c>
      <c r="C28" s="8">
        <v>6.9444444444444434E-2</v>
      </c>
      <c r="D28" s="8">
        <v>9.228009259259258E-2</v>
      </c>
      <c r="E28" s="8">
        <f t="shared" si="2"/>
        <v>2.2835648148148147E-2</v>
      </c>
      <c r="F28" s="8">
        <v>1.9675925925925928E-3</v>
      </c>
      <c r="G28" s="8">
        <v>2.3148148148148146E-4</v>
      </c>
      <c r="H28" s="8">
        <v>2.3148148148148146E-4</v>
      </c>
      <c r="I28" s="8">
        <v>0</v>
      </c>
      <c r="J28" s="8">
        <v>1.1574074074074073E-4</v>
      </c>
      <c r="K28" s="8">
        <v>1.1574074074074073E-4</v>
      </c>
      <c r="L28" s="8">
        <v>0</v>
      </c>
      <c r="M28" s="8">
        <v>0</v>
      </c>
      <c r="N28" s="8">
        <v>0</v>
      </c>
      <c r="O28" s="8">
        <f t="shared" si="1"/>
        <v>2.1562499999999995E-2</v>
      </c>
      <c r="P28" s="30">
        <v>5</v>
      </c>
    </row>
    <row r="29" spans="1:16" s="5" customFormat="1" ht="44.25" customHeight="1" x14ac:dyDescent="0.2">
      <c r="A29" s="4">
        <v>5</v>
      </c>
      <c r="B29" s="14" t="s">
        <v>39</v>
      </c>
      <c r="C29" s="15">
        <v>7.4999999999999997E-2</v>
      </c>
      <c r="D29" s="15">
        <v>9.4305555555555545E-2</v>
      </c>
      <c r="E29" s="16">
        <f t="shared" si="2"/>
        <v>1.9305555555555548E-2</v>
      </c>
      <c r="F29" s="16">
        <v>1.8518518518518517E-3</v>
      </c>
      <c r="G29" s="16">
        <v>2.3148148148148146E-4</v>
      </c>
      <c r="H29" s="16">
        <v>1.1574074074074073E-4</v>
      </c>
      <c r="I29" s="16">
        <v>0</v>
      </c>
      <c r="J29" s="16">
        <v>0</v>
      </c>
      <c r="K29" s="16">
        <v>2.3148148148148146E-4</v>
      </c>
      <c r="L29" s="16">
        <v>0</v>
      </c>
      <c r="M29" s="16">
        <v>3.4722222222222224E-4</v>
      </c>
      <c r="N29" s="16">
        <v>6.9444444444444447E-4</v>
      </c>
      <c r="O29" s="16">
        <f t="shared" si="1"/>
        <v>1.6990740740740733E-2</v>
      </c>
      <c r="P29" s="28">
        <v>1</v>
      </c>
    </row>
  </sheetData>
  <mergeCells count="2">
    <mergeCell ref="A1:P1"/>
    <mergeCell ref="A2:P2"/>
  </mergeCells>
  <phoneticPr fontId="1" type="noConversion"/>
  <printOptions verticalCentered="1"/>
  <pageMargins left="0.78740157480314965" right="0.78740157480314965" top="0.39370078740157483" bottom="0.39370078740157483" header="0.51181102362204722" footer="0.51181102362204722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СЮТур</dc:creator>
  <cp:lastModifiedBy>ГГ</cp:lastModifiedBy>
  <cp:lastPrinted>2025-03-01T16:19:04Z</cp:lastPrinted>
  <dcterms:created xsi:type="dcterms:W3CDTF">2009-07-14T07:31:26Z</dcterms:created>
  <dcterms:modified xsi:type="dcterms:W3CDTF">2025-03-04T09:41:12Z</dcterms:modified>
</cp:coreProperties>
</file>