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Зарница 2025\"/>
    </mc:Choice>
  </mc:AlternateContent>
  <bookViews>
    <workbookView xWindow="480" yWindow="120" windowWidth="11355" windowHeight="8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Лист1!$A$1:$P$27</definedName>
  </definedNames>
  <calcPr calcId="162913"/>
</workbook>
</file>

<file path=xl/calcChain.xml><?xml version="1.0" encoding="utf-8"?>
<calcChain xmlns="http://schemas.openxmlformats.org/spreadsheetml/2006/main">
  <c r="O20" i="1" l="1"/>
  <c r="O21" i="1"/>
  <c r="O22" i="1"/>
  <c r="O23" i="1"/>
  <c r="O24" i="1"/>
  <c r="O25" i="1"/>
  <c r="O26" i="1"/>
  <c r="O27" i="1"/>
  <c r="E15" i="1"/>
  <c r="O15" i="1" s="1"/>
  <c r="E12" i="1"/>
  <c r="O12" i="1" s="1"/>
  <c r="E20" i="1"/>
  <c r="E21" i="1"/>
  <c r="E22" i="1"/>
  <c r="E13" i="1"/>
  <c r="O13" i="1" s="1"/>
  <c r="E14" i="1"/>
  <c r="O14" i="1" s="1"/>
  <c r="E23" i="1"/>
  <c r="E24" i="1"/>
  <c r="E16" i="1"/>
  <c r="O16" i="1" s="1"/>
  <c r="E9" i="1"/>
  <c r="O9" i="1" s="1"/>
  <c r="E10" i="1"/>
  <c r="O10" i="1" s="1"/>
  <c r="E8" i="1"/>
  <c r="O8" i="1" s="1"/>
  <c r="E18" i="1"/>
  <c r="O18" i="1" s="1"/>
  <c r="E25" i="1"/>
  <c r="E26" i="1"/>
  <c r="E17" i="1"/>
  <c r="O17" i="1" s="1"/>
  <c r="E27" i="1"/>
  <c r="E7" i="1" l="1"/>
  <c r="O7" i="1" s="1"/>
</calcChain>
</file>

<file path=xl/sharedStrings.xml><?xml version="1.0" encoding="utf-8"?>
<sst xmlns="http://schemas.openxmlformats.org/spreadsheetml/2006/main" count="41" uniqueCount="41">
  <si>
    <t>ПРОТОКОЛ</t>
  </si>
  <si>
    <t>№ п/п</t>
  </si>
  <si>
    <t xml:space="preserve">Наименование команды </t>
  </si>
  <si>
    <t>Время старта</t>
  </si>
  <si>
    <t xml:space="preserve">Время финиша </t>
  </si>
  <si>
    <t xml:space="preserve">Время прохождения дистанции </t>
  </si>
  <si>
    <t>Итог времени</t>
  </si>
  <si>
    <t>Место</t>
  </si>
  <si>
    <t>МЛАДШАЯ ГРУППА</t>
  </si>
  <si>
    <t>СТАРШАЯ ГРУППА</t>
  </si>
  <si>
    <t>СРЕДНЯЯ ГРУППА</t>
  </si>
  <si>
    <t>Отсечки времени</t>
  </si>
  <si>
    <r>
      <rPr>
        <b/>
        <sz val="14"/>
        <rFont val="Arial Cyr"/>
        <charset val="204"/>
      </rPr>
      <t>Стрельба</t>
    </r>
    <r>
      <rPr>
        <b/>
        <sz val="10"/>
        <rFont val="Arial Cyr"/>
        <charset val="204"/>
      </rPr>
      <t xml:space="preserve">
1 промах + 10 сек. к времени</t>
    </r>
  </si>
  <si>
    <r>
      <rPr>
        <b/>
        <sz val="14"/>
        <rFont val="Arial Cyr"/>
        <charset val="204"/>
      </rPr>
      <t>Узлы</t>
    </r>
    <r>
      <rPr>
        <b/>
        <sz val="10"/>
        <rFont val="Arial Cyr"/>
        <charset val="204"/>
      </rPr>
      <t xml:space="preserve">
1 неверно завязанный узел +10 сек к времени</t>
    </r>
  </si>
  <si>
    <r>
      <rPr>
        <b/>
        <sz val="14"/>
        <rFont val="Arial Cyr"/>
        <charset val="204"/>
      </rPr>
      <t>Медицина</t>
    </r>
    <r>
      <rPr>
        <b/>
        <sz val="10"/>
        <rFont val="Arial Cyr"/>
        <charset val="204"/>
      </rPr>
      <t xml:space="preserve">
особое мнение эксперта - 30 сек. из времени</t>
    </r>
  </si>
  <si>
    <t>открытой военизированной игры "ЗАРНИЦА - 2026" совместно с активом "Станицы Тугулымская"</t>
  </si>
  <si>
    <r>
      <rPr>
        <b/>
        <sz val="18"/>
        <rFont val="Arial Cyr"/>
        <charset val="204"/>
      </rPr>
      <t xml:space="preserve">"Юные путешественники",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Тугулымская СЮТур</t>
    </r>
  </si>
  <si>
    <r>
      <rPr>
        <b/>
        <sz val="18"/>
        <rFont val="Arial Cyr"/>
        <charset val="204"/>
      </rPr>
      <t xml:space="preserve">"Эдельвейс",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Верховинская СОШ</t>
    </r>
  </si>
  <si>
    <r>
      <rPr>
        <b/>
        <sz val="18"/>
        <rFont val="Arial Cyr"/>
        <charset val="204"/>
      </rPr>
      <t xml:space="preserve">"Яровчане",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Яровская СОШ</t>
    </r>
  </si>
  <si>
    <r>
      <rPr>
        <b/>
        <sz val="18"/>
        <rFont val="Arial Cyr"/>
        <charset val="204"/>
      </rPr>
      <t xml:space="preserve">"Путешественники",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Тугулымская СЮТур</t>
    </r>
  </si>
  <si>
    <r>
      <rPr>
        <b/>
        <sz val="18"/>
        <rFont val="Arial Cyr"/>
        <charset val="204"/>
      </rPr>
      <t xml:space="preserve">"Молния-1",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Гилевская ООШ</t>
    </r>
  </si>
  <si>
    <r>
      <rPr>
        <b/>
        <sz val="18"/>
        <rFont val="Arial Cyr"/>
        <charset val="204"/>
      </rPr>
      <t>"Гренада",</t>
    </r>
    <r>
      <rPr>
        <sz val="18"/>
        <rFont val="Arial Cyr"/>
        <charset val="204"/>
      </rPr>
      <t xml:space="preserve">
 </t>
    </r>
    <r>
      <rPr>
        <sz val="14"/>
        <rFont val="Arial Cyr"/>
        <charset val="204"/>
      </rPr>
      <t>Тугулымская СЮТур</t>
    </r>
  </si>
  <si>
    <r>
      <rPr>
        <b/>
        <sz val="18"/>
        <rFont val="Arial Cyr"/>
        <charset val="204"/>
      </rPr>
      <t>"Медведи-1",</t>
    </r>
    <r>
      <rPr>
        <b/>
        <sz val="14"/>
        <rFont val="Arial Cyr"/>
        <charset val="204"/>
      </rPr>
      <t xml:space="preserve"> </t>
    </r>
    <r>
      <rPr>
        <sz val="14"/>
        <rFont val="Arial Cyr"/>
        <charset val="204"/>
      </rPr>
      <t xml:space="preserve">
Тугулымская СЮТур</t>
    </r>
  </si>
  <si>
    <r>
      <rPr>
        <b/>
        <sz val="18"/>
        <rFont val="Arial Cyr"/>
        <charset val="204"/>
      </rPr>
      <t xml:space="preserve">"Пилигрим-1",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Тугулымская СЮТур</t>
    </r>
  </si>
  <si>
    <r>
      <rPr>
        <b/>
        <sz val="18"/>
        <rFont val="Arial Cyr"/>
        <charset val="204"/>
      </rPr>
      <t xml:space="preserve">"Пилигрим-3",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Тугулымская СЮТур</t>
    </r>
  </si>
  <si>
    <r>
      <rPr>
        <b/>
        <sz val="18"/>
        <rFont val="Arial Cyr"/>
        <charset val="204"/>
      </rPr>
      <t xml:space="preserve">"5 класс",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Тугулымская СОШ</t>
    </r>
  </si>
  <si>
    <r>
      <rPr>
        <b/>
        <sz val="18"/>
        <rFont val="Arial Cyr"/>
        <charset val="204"/>
      </rPr>
      <t xml:space="preserve">"Пилигрим-2",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Тугулымская СЮТур</t>
    </r>
  </si>
  <si>
    <r>
      <rPr>
        <b/>
        <sz val="18"/>
        <rFont val="Arial Cyr"/>
        <charset val="204"/>
      </rPr>
      <t xml:space="preserve">"Медведи, 1 класс",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Тугулымская СЮТур</t>
    </r>
  </si>
  <si>
    <r>
      <rPr>
        <b/>
        <sz val="18"/>
        <rFont val="Arial Cyr"/>
        <charset val="204"/>
      </rPr>
      <t>"Патриот",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Тугулымская СЮТур</t>
    </r>
  </si>
  <si>
    <r>
      <rPr>
        <b/>
        <sz val="18"/>
        <rFont val="Arial Cyr"/>
        <charset val="204"/>
      </rPr>
      <t xml:space="preserve">"Молния-2",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Гилевская ООШ</t>
    </r>
  </si>
  <si>
    <r>
      <rPr>
        <b/>
        <sz val="18"/>
        <rFont val="Arial Cyr"/>
        <charset val="204"/>
      </rPr>
      <t xml:space="preserve">"Медведи-2",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Тугулымская СЮТур</t>
    </r>
  </si>
  <si>
    <r>
      <rPr>
        <b/>
        <sz val="18"/>
        <rFont val="Arial Cyr"/>
        <charset val="204"/>
      </rPr>
      <t xml:space="preserve">"Юные туристы",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Тугулымская СЮТур, Юшалинская СОШ</t>
    </r>
  </si>
  <si>
    <r>
      <rPr>
        <b/>
        <sz val="18"/>
        <rFont val="Arial Cyr"/>
        <charset val="204"/>
      </rPr>
      <t xml:space="preserve">"Беркут",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Юшалинская СОШ</t>
    </r>
  </si>
  <si>
    <r>
      <rPr>
        <b/>
        <sz val="18"/>
        <rFont val="Arial Cyr"/>
        <charset val="204"/>
      </rPr>
      <t xml:space="preserve">"Монолит-2",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Тугулымская СЮТур</t>
    </r>
  </si>
  <si>
    <r>
      <rPr>
        <b/>
        <sz val="18"/>
        <rFont val="Arial Cyr"/>
        <charset val="204"/>
      </rPr>
      <t xml:space="preserve">"Монолит-1", </t>
    </r>
    <r>
      <rPr>
        <sz val="18"/>
        <rFont val="Arial Cyr"/>
        <charset val="204"/>
      </rPr>
      <t xml:space="preserve">
</t>
    </r>
    <r>
      <rPr>
        <sz val="14"/>
        <rFont val="Arial Cyr"/>
        <charset val="204"/>
      </rPr>
      <t>Тугулымская СЮТур</t>
    </r>
  </si>
  <si>
    <r>
      <rPr>
        <b/>
        <sz val="14"/>
        <rFont val="Arial Cyr"/>
        <charset val="204"/>
      </rPr>
      <t>Викторина</t>
    </r>
    <r>
      <rPr>
        <b/>
        <sz val="10"/>
        <rFont val="Arial Cyr"/>
        <charset val="204"/>
      </rPr>
      <t xml:space="preserve">
1 неверный ответ - штраф 5 сек.</t>
    </r>
  </si>
  <si>
    <r>
      <rPr>
        <b/>
        <sz val="14"/>
        <rFont val="Arial Cyr"/>
        <charset val="204"/>
      </rPr>
      <t>Гранаты</t>
    </r>
    <r>
      <rPr>
        <b/>
        <sz val="10"/>
        <rFont val="Arial Cyr"/>
        <charset val="204"/>
      </rPr>
      <t xml:space="preserve">
1 промах - штраф 20 сек</t>
    </r>
  </si>
  <si>
    <r>
      <rPr>
        <b/>
        <sz val="14"/>
        <rFont val="Arial Cyr"/>
        <charset val="204"/>
      </rPr>
      <t>Колючая проволока</t>
    </r>
    <r>
      <rPr>
        <b/>
        <sz val="10"/>
        <rFont val="Arial Cyr"/>
        <charset val="204"/>
      </rPr>
      <t xml:space="preserve"> </t>
    </r>
  </si>
  <si>
    <r>
      <rPr>
        <b/>
        <sz val="14"/>
        <rFont val="Arial Cyr"/>
        <charset val="204"/>
      </rPr>
      <t>Минное поле</t>
    </r>
    <r>
      <rPr>
        <b/>
        <sz val="10"/>
        <rFont val="Arial Cyr"/>
        <charset val="204"/>
      </rPr>
      <t xml:space="preserve"> Ненайденная мина - штраф 20 сек.</t>
    </r>
  </si>
  <si>
    <r>
      <rPr>
        <b/>
        <sz val="14"/>
        <rFont val="Arial Cyr"/>
        <charset val="204"/>
      </rPr>
      <t xml:space="preserve">Автомат, 
</t>
    </r>
    <r>
      <rPr>
        <b/>
        <sz val="10"/>
        <rFont val="Arial Cyr"/>
        <charset val="204"/>
      </rPr>
      <t xml:space="preserve">1 нарушение - штраф 20 сек.
</t>
    </r>
  </si>
  <si>
    <t>вне конкурса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</si>
</sst>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:ss;@"/>
    <numFmt numFmtId="165" formatCode="[h]:mm:ss;@"/>
  </numFmts>
  <fonts count="14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  <font>
      <sz val="14"/>
      <name val="Arial Cyr"/>
      <charset val="204"/>
    </font>
    <font>
      <sz val="18"/>
      <name val="Arial Cyr"/>
      <charset val="204"/>
    </font>
    <font>
      <b/>
      <sz val="18"/>
      <name val="Arial Cyr"/>
      <charset val="204"/>
    </font>
    <font>
      <sz val="20"/>
      <name val="Arial Cyr"/>
      <charset val="204"/>
    </font>
    <font>
      <b/>
      <i/>
      <sz val="22"/>
      <name val="Arial Cyr"/>
      <charset val="204"/>
    </font>
    <font>
      <b/>
      <sz val="28"/>
      <name val="Arial Cyr"/>
      <charset val="204"/>
    </font>
    <font>
      <sz val="26"/>
      <name val="Arial"/>
      <family val="2"/>
      <charset val="204"/>
    </font>
    <font>
      <b/>
      <sz val="36"/>
      <name val="Arial"/>
      <family val="2"/>
      <charset val="204"/>
    </font>
    <font>
      <sz val="20"/>
      <name val="Arial Narrow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8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21" fontId="8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165" fontId="8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21" fontId="8" fillId="4" borderId="1" xfId="0" applyNumberFormat="1" applyFont="1" applyFill="1" applyBorder="1" applyAlignment="1">
      <alignment horizontal="center" vertical="center"/>
    </xf>
    <xf numFmtId="165" fontId="8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21" fontId="8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horizontal="center" vertical="center"/>
    </xf>
    <xf numFmtId="165" fontId="8" fillId="5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 wrapText="1"/>
    </xf>
    <xf numFmtId="165" fontId="8" fillId="6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zoomScale="50" zoomScaleNormal="50" zoomScaleSheetLayoutView="50" workbookViewId="0">
      <selection activeCell="T9" sqref="T9"/>
    </sheetView>
  </sheetViews>
  <sheetFormatPr defaultRowHeight="12.75" x14ac:dyDescent="0.2"/>
  <cols>
    <col min="1" max="1" width="5.7109375" customWidth="1"/>
    <col min="2" max="2" width="52.28515625" customWidth="1"/>
    <col min="3" max="4" width="14" customWidth="1"/>
    <col min="5" max="5" width="19.7109375" customWidth="1"/>
    <col min="6" max="6" width="17.140625" customWidth="1"/>
    <col min="7" max="7" width="17.28515625" customWidth="1"/>
    <col min="8" max="8" width="17.140625" customWidth="1"/>
    <col min="9" max="9" width="20" customWidth="1"/>
    <col min="10" max="10" width="15.42578125" customWidth="1"/>
    <col min="11" max="11" width="15.5703125" customWidth="1"/>
    <col min="12" max="15" width="17.140625" customWidth="1"/>
    <col min="16" max="16" width="14.42578125" customWidth="1"/>
  </cols>
  <sheetData>
    <row r="1" spans="1:16" ht="35.25" x14ac:dyDescent="0.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27.75" x14ac:dyDescent="0.4">
      <c r="A2" s="33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5" spans="1:16" s="1" customFormat="1" ht="69" x14ac:dyDescent="0.2">
      <c r="A5" s="2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  <c r="K5" s="2" t="s">
        <v>12</v>
      </c>
      <c r="L5" s="2" t="s">
        <v>13</v>
      </c>
      <c r="M5" s="2" t="s">
        <v>14</v>
      </c>
      <c r="N5" s="6" t="s">
        <v>11</v>
      </c>
      <c r="O5" s="6" t="s">
        <v>6</v>
      </c>
      <c r="P5" s="6" t="s">
        <v>7</v>
      </c>
    </row>
    <row r="6" spans="1:16" s="5" customFormat="1" ht="49.5" customHeight="1" x14ac:dyDescent="0.2">
      <c r="A6" s="10"/>
      <c r="B6" s="3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5" customFormat="1" ht="49.5" customHeight="1" x14ac:dyDescent="0.2">
      <c r="A7" s="35">
        <v>1</v>
      </c>
      <c r="B7" s="36" t="s">
        <v>16</v>
      </c>
      <c r="C7" s="37">
        <v>0</v>
      </c>
      <c r="D7" s="37">
        <v>1.6377314814814813E-2</v>
      </c>
      <c r="E7" s="38">
        <f>D7-C7</f>
        <v>1.6377314814814813E-2</v>
      </c>
      <c r="F7" s="38">
        <v>1.1574074074074073E-3</v>
      </c>
      <c r="G7" s="38">
        <v>9.2592592592592585E-4</v>
      </c>
      <c r="H7" s="38">
        <v>0</v>
      </c>
      <c r="I7" s="38">
        <v>4.6296296296296293E-4</v>
      </c>
      <c r="J7" s="38">
        <v>0</v>
      </c>
      <c r="K7" s="38"/>
      <c r="L7" s="38">
        <v>2.3148148148148146E-4</v>
      </c>
      <c r="M7" s="38">
        <v>0</v>
      </c>
      <c r="N7" s="38">
        <v>0</v>
      </c>
      <c r="O7" s="38">
        <f>E7+F7+G7+H7+I7+J7+K7+L7+M7-N7</f>
        <v>1.9155092592592595E-2</v>
      </c>
      <c r="P7" s="39">
        <v>3</v>
      </c>
    </row>
    <row r="8" spans="1:16" s="7" customFormat="1" ht="49.5" customHeight="1" x14ac:dyDescent="0.2">
      <c r="A8" s="41">
        <v>2</v>
      </c>
      <c r="B8" s="42" t="s">
        <v>29</v>
      </c>
      <c r="C8" s="43">
        <v>3.923611111111111E-2</v>
      </c>
      <c r="D8" s="43">
        <v>5.1817129629629623E-2</v>
      </c>
      <c r="E8" s="43">
        <f>D8-C8</f>
        <v>1.2581018518518512E-2</v>
      </c>
      <c r="F8" s="43">
        <v>1.0416666666666667E-3</v>
      </c>
      <c r="G8" s="43">
        <v>4.6296296296296293E-4</v>
      </c>
      <c r="H8" s="43">
        <v>0</v>
      </c>
      <c r="I8" s="43">
        <v>4.6296296296296293E-4</v>
      </c>
      <c r="J8" s="43">
        <v>0</v>
      </c>
      <c r="K8" s="43"/>
      <c r="L8" s="43">
        <v>2.3148148148148146E-4</v>
      </c>
      <c r="M8" s="43">
        <v>0</v>
      </c>
      <c r="N8" s="43">
        <v>0</v>
      </c>
      <c r="O8" s="43">
        <f t="shared" ref="O8:O27" si="0">E8+F8+G8+H8+I8+J8+K8+L8+M8-N8</f>
        <v>1.4780092592592588E-2</v>
      </c>
      <c r="P8" s="44">
        <v>1</v>
      </c>
    </row>
    <row r="9" spans="1:16" s="5" customFormat="1" ht="49.5" customHeight="1" x14ac:dyDescent="0.2">
      <c r="A9" s="9">
        <v>3</v>
      </c>
      <c r="B9" s="8" t="s">
        <v>27</v>
      </c>
      <c r="C9" s="16">
        <v>6.25E-2</v>
      </c>
      <c r="D9" s="16">
        <v>7.4537037037037041E-2</v>
      </c>
      <c r="E9" s="15">
        <f>D9-C9</f>
        <v>1.2037037037037041E-2</v>
      </c>
      <c r="F9" s="15">
        <v>1.1574074074074073E-3</v>
      </c>
      <c r="G9" s="15">
        <v>6.9444444444444447E-4</v>
      </c>
      <c r="H9" s="15">
        <v>0</v>
      </c>
      <c r="I9" s="15">
        <v>4.6296296296296293E-4</v>
      </c>
      <c r="J9" s="15">
        <v>0</v>
      </c>
      <c r="K9" s="15"/>
      <c r="L9" s="15">
        <v>4.6296296296296293E-4</v>
      </c>
      <c r="M9" s="15">
        <v>0</v>
      </c>
      <c r="N9" s="15">
        <v>0</v>
      </c>
      <c r="O9" s="15">
        <f t="shared" si="0"/>
        <v>1.4814814814814819E-2</v>
      </c>
      <c r="P9" s="34" t="s">
        <v>40</v>
      </c>
    </row>
    <row r="10" spans="1:16" s="5" customFormat="1" ht="49.5" customHeight="1" x14ac:dyDescent="0.2">
      <c r="A10" s="26">
        <v>4</v>
      </c>
      <c r="B10" s="27" t="s">
        <v>28</v>
      </c>
      <c r="C10" s="40">
        <v>7.5347222222222218E-2</v>
      </c>
      <c r="D10" s="40">
        <v>8.969907407407407E-2</v>
      </c>
      <c r="E10" s="29">
        <f>D10-C10</f>
        <v>1.4351851851851852E-2</v>
      </c>
      <c r="F10" s="29">
        <v>9.8379629629629642E-4</v>
      </c>
      <c r="G10" s="29">
        <v>9.2592592592592585E-4</v>
      </c>
      <c r="H10" s="29">
        <v>0</v>
      </c>
      <c r="I10" s="29">
        <v>2.3148148148148146E-4</v>
      </c>
      <c r="J10" s="29">
        <v>0</v>
      </c>
      <c r="K10" s="29"/>
      <c r="L10" s="29">
        <v>2.3148148148148146E-4</v>
      </c>
      <c r="M10" s="29">
        <v>0</v>
      </c>
      <c r="N10" s="29">
        <v>0</v>
      </c>
      <c r="O10" s="29">
        <f t="shared" si="0"/>
        <v>1.6724537037037038E-2</v>
      </c>
      <c r="P10" s="30">
        <v>2</v>
      </c>
    </row>
    <row r="11" spans="1:16" s="5" customFormat="1" ht="49.5" customHeight="1" x14ac:dyDescent="0.2">
      <c r="A11" s="10"/>
      <c r="B11" s="3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5"/>
      <c r="P11" s="13"/>
    </row>
    <row r="12" spans="1:16" s="5" customFormat="1" ht="49.5" customHeight="1" x14ac:dyDescent="0.2">
      <c r="A12" s="9">
        <v>1</v>
      </c>
      <c r="B12" s="8" t="s">
        <v>17</v>
      </c>
      <c r="C12" s="14">
        <v>4.8611111111111112E-3</v>
      </c>
      <c r="D12" s="14">
        <v>2.4027777777777776E-2</v>
      </c>
      <c r="E12" s="15">
        <f t="shared" ref="E12:E18" si="1">D12-C12</f>
        <v>1.9166666666666665E-2</v>
      </c>
      <c r="F12" s="15">
        <v>1.0416666666666667E-3</v>
      </c>
      <c r="G12" s="15">
        <v>6.9444444444444447E-4</v>
      </c>
      <c r="H12" s="15">
        <v>0</v>
      </c>
      <c r="I12" s="15">
        <v>4.6296296296296293E-4</v>
      </c>
      <c r="J12" s="15">
        <v>0</v>
      </c>
      <c r="K12" s="15">
        <v>4.6296296296296293E-4</v>
      </c>
      <c r="L12" s="15">
        <v>2.3148148148148146E-4</v>
      </c>
      <c r="M12" s="15">
        <v>0</v>
      </c>
      <c r="N12" s="15">
        <v>0</v>
      </c>
      <c r="O12" s="15">
        <f t="shared" si="0"/>
        <v>2.2060185185185186E-2</v>
      </c>
      <c r="P12" s="12">
        <v>7</v>
      </c>
    </row>
    <row r="13" spans="1:16" s="5" customFormat="1" ht="49.5" customHeight="1" x14ac:dyDescent="0.2">
      <c r="A13" s="9">
        <v>2</v>
      </c>
      <c r="B13" s="8" t="s">
        <v>21</v>
      </c>
      <c r="C13" s="14">
        <v>2.4999999999999998E-2</v>
      </c>
      <c r="D13" s="14">
        <v>4.0740740740740737E-2</v>
      </c>
      <c r="E13" s="15">
        <f t="shared" si="1"/>
        <v>1.5740740740740739E-2</v>
      </c>
      <c r="F13" s="15">
        <v>9.8379629629629642E-4</v>
      </c>
      <c r="G13" s="15">
        <v>4.6296296296296293E-4</v>
      </c>
      <c r="H13" s="15">
        <v>0</v>
      </c>
      <c r="I13" s="15">
        <v>6.9444444444444447E-4</v>
      </c>
      <c r="J13" s="15">
        <v>0</v>
      </c>
      <c r="K13" s="15">
        <v>4.6296296296296293E-4</v>
      </c>
      <c r="L13" s="15">
        <v>0</v>
      </c>
      <c r="M13" s="15">
        <v>0</v>
      </c>
      <c r="N13" s="15">
        <v>0</v>
      </c>
      <c r="O13" s="15">
        <f t="shared" si="0"/>
        <v>1.8344907407407407E-2</v>
      </c>
      <c r="P13" s="12">
        <v>5</v>
      </c>
    </row>
    <row r="14" spans="1:16" s="5" customFormat="1" ht="49.5" customHeight="1" x14ac:dyDescent="0.2">
      <c r="A14" s="17">
        <v>3</v>
      </c>
      <c r="B14" s="18" t="s">
        <v>22</v>
      </c>
      <c r="C14" s="31">
        <v>2.9861111111111113E-2</v>
      </c>
      <c r="D14" s="31">
        <v>4.3761574074074078E-2</v>
      </c>
      <c r="E14" s="19">
        <f t="shared" si="1"/>
        <v>1.3900462962962965E-2</v>
      </c>
      <c r="F14" s="19">
        <v>5.7870370370370378E-4</v>
      </c>
      <c r="G14" s="19">
        <v>9.2592592592592585E-4</v>
      </c>
      <c r="H14" s="19">
        <v>0</v>
      </c>
      <c r="I14" s="19">
        <v>4.6296296296296293E-4</v>
      </c>
      <c r="J14" s="19">
        <v>0</v>
      </c>
      <c r="K14" s="19">
        <v>4.6296296296296293E-4</v>
      </c>
      <c r="L14" s="19">
        <v>0</v>
      </c>
      <c r="M14" s="19">
        <v>0</v>
      </c>
      <c r="N14" s="19">
        <v>0</v>
      </c>
      <c r="O14" s="19">
        <f t="shared" si="0"/>
        <v>1.6331018518518522E-2</v>
      </c>
      <c r="P14" s="20">
        <v>3</v>
      </c>
    </row>
    <row r="15" spans="1:16" s="5" customFormat="1" ht="49.5" customHeight="1" x14ac:dyDescent="0.2">
      <c r="A15" s="9">
        <v>4</v>
      </c>
      <c r="B15" s="8" t="s">
        <v>25</v>
      </c>
      <c r="C15" s="16">
        <v>4.8611111111111112E-2</v>
      </c>
      <c r="D15" s="16">
        <v>6.3310185185185178E-2</v>
      </c>
      <c r="E15" s="15">
        <f t="shared" si="1"/>
        <v>1.4699074074074066E-2</v>
      </c>
      <c r="F15" s="15">
        <v>1.1574074074074073E-3</v>
      </c>
      <c r="G15" s="15">
        <v>6.9444444444444447E-4</v>
      </c>
      <c r="H15" s="15">
        <v>0</v>
      </c>
      <c r="I15" s="15">
        <v>6.9444444444444447E-4</v>
      </c>
      <c r="J15" s="15">
        <v>0</v>
      </c>
      <c r="K15" s="15">
        <v>4.6296296296296293E-4</v>
      </c>
      <c r="L15" s="15">
        <v>2.3148148148148146E-4</v>
      </c>
      <c r="M15" s="15">
        <v>2.3148148148148146E-4</v>
      </c>
      <c r="N15" s="15">
        <v>0</v>
      </c>
      <c r="O15" s="15">
        <f t="shared" si="0"/>
        <v>1.817129629629629E-2</v>
      </c>
      <c r="P15" s="12">
        <v>4</v>
      </c>
    </row>
    <row r="16" spans="1:16" s="5" customFormat="1" ht="49.5" customHeight="1" x14ac:dyDescent="0.2">
      <c r="A16" s="9">
        <v>5</v>
      </c>
      <c r="B16" s="8" t="s">
        <v>26</v>
      </c>
      <c r="C16" s="16">
        <v>5.3124999999999999E-2</v>
      </c>
      <c r="D16" s="16">
        <v>6.880787037037038E-2</v>
      </c>
      <c r="E16" s="15">
        <f t="shared" si="1"/>
        <v>1.5682870370370382E-2</v>
      </c>
      <c r="F16" s="15">
        <v>9.8379629629629642E-4</v>
      </c>
      <c r="G16" s="15">
        <v>9.2592592592592585E-4</v>
      </c>
      <c r="H16" s="15">
        <v>0</v>
      </c>
      <c r="I16" s="15">
        <v>6.9444444444444447E-4</v>
      </c>
      <c r="J16" s="15">
        <v>0</v>
      </c>
      <c r="K16" s="15">
        <v>2.3148148148148146E-4</v>
      </c>
      <c r="L16" s="15">
        <v>0</v>
      </c>
      <c r="M16" s="15">
        <v>0</v>
      </c>
      <c r="N16" s="15">
        <v>0</v>
      </c>
      <c r="O16" s="15">
        <f t="shared" si="0"/>
        <v>1.8518518518518531E-2</v>
      </c>
      <c r="P16" s="12">
        <v>6</v>
      </c>
    </row>
    <row r="17" spans="1:16" s="5" customFormat="1" ht="49.5" customHeight="1" x14ac:dyDescent="0.2">
      <c r="A17" s="26">
        <v>6</v>
      </c>
      <c r="B17" s="27" t="s">
        <v>33</v>
      </c>
      <c r="C17" s="29">
        <v>7.1180555555555566E-2</v>
      </c>
      <c r="D17" s="29">
        <v>8.2905092592592586E-2</v>
      </c>
      <c r="E17" s="29">
        <f t="shared" si="1"/>
        <v>1.1724537037037019E-2</v>
      </c>
      <c r="F17" s="29">
        <v>9.2592592592592585E-4</v>
      </c>
      <c r="G17" s="29">
        <v>4.6296296296296293E-4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f t="shared" si="0"/>
        <v>1.3113425925925909E-2</v>
      </c>
      <c r="P17" s="30">
        <v>2</v>
      </c>
    </row>
    <row r="18" spans="1:16" s="5" customFormat="1" ht="49.5" customHeight="1" x14ac:dyDescent="0.2">
      <c r="A18" s="21">
        <v>7</v>
      </c>
      <c r="B18" s="22" t="s">
        <v>30</v>
      </c>
      <c r="C18" s="25">
        <v>8.4722222222222213E-2</v>
      </c>
      <c r="D18" s="25">
        <v>9.5914351851851862E-2</v>
      </c>
      <c r="E18" s="23">
        <f t="shared" si="1"/>
        <v>1.1192129629629649E-2</v>
      </c>
      <c r="F18" s="23">
        <v>9.2592592592592585E-4</v>
      </c>
      <c r="G18" s="23">
        <v>4.6296296296296293E-4</v>
      </c>
      <c r="H18" s="23">
        <v>0</v>
      </c>
      <c r="I18" s="23">
        <v>0</v>
      </c>
      <c r="J18" s="23">
        <v>0</v>
      </c>
      <c r="K18" s="23">
        <v>2.3148148148148146E-4</v>
      </c>
      <c r="L18" s="23">
        <v>0</v>
      </c>
      <c r="M18" s="23">
        <v>0</v>
      </c>
      <c r="N18" s="23">
        <v>0</v>
      </c>
      <c r="O18" s="23">
        <f t="shared" si="0"/>
        <v>1.281250000000002E-2</v>
      </c>
      <c r="P18" s="24">
        <v>1</v>
      </c>
    </row>
    <row r="19" spans="1:16" s="5" customFormat="1" ht="49.5" customHeight="1" x14ac:dyDescent="0.2">
      <c r="A19" s="10"/>
      <c r="B19" s="3" t="s">
        <v>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"/>
      <c r="P19" s="13"/>
    </row>
    <row r="20" spans="1:16" s="7" customFormat="1" ht="49.5" customHeight="1" x14ac:dyDescent="0.2">
      <c r="A20" s="9">
        <v>1</v>
      </c>
      <c r="B20" s="8" t="s">
        <v>18</v>
      </c>
      <c r="C20" s="16">
        <v>9.3749999999999997E-3</v>
      </c>
      <c r="D20" s="16">
        <v>2.5347222222222219E-2</v>
      </c>
      <c r="E20" s="15">
        <f t="shared" ref="E20:E27" si="2">D20-C20</f>
        <v>1.5972222222222221E-2</v>
      </c>
      <c r="F20" s="15">
        <v>8.6805555555555551E-4</v>
      </c>
      <c r="G20" s="15">
        <v>2.3148148148148146E-4</v>
      </c>
      <c r="H20" s="15">
        <v>0</v>
      </c>
      <c r="I20" s="15">
        <v>2.3148148148148146E-4</v>
      </c>
      <c r="J20" s="15">
        <v>0</v>
      </c>
      <c r="K20" s="15">
        <v>0</v>
      </c>
      <c r="L20" s="15">
        <v>0</v>
      </c>
      <c r="M20" s="15">
        <v>0</v>
      </c>
      <c r="N20" s="15">
        <v>6.2500000000000001E-4</v>
      </c>
      <c r="O20" s="15">
        <f t="shared" si="0"/>
        <v>1.667824074074074E-2</v>
      </c>
      <c r="P20" s="12">
        <v>8</v>
      </c>
    </row>
    <row r="21" spans="1:16" s="7" customFormat="1" ht="49.5" customHeight="1" x14ac:dyDescent="0.2">
      <c r="A21" s="26">
        <v>2</v>
      </c>
      <c r="B21" s="27" t="s">
        <v>19</v>
      </c>
      <c r="C21" s="28">
        <v>1.3888888888888888E-2</v>
      </c>
      <c r="D21" s="28">
        <v>2.5914351851851855E-2</v>
      </c>
      <c r="E21" s="29">
        <f t="shared" si="2"/>
        <v>1.2025462962962967E-2</v>
      </c>
      <c r="F21" s="29">
        <v>5.7870370370370378E-4</v>
      </c>
      <c r="G21" s="29">
        <v>4.6296296296296293E-4</v>
      </c>
      <c r="H21" s="29">
        <v>0</v>
      </c>
      <c r="I21" s="29">
        <v>0</v>
      </c>
      <c r="J21" s="29">
        <v>2.3148148148148146E-4</v>
      </c>
      <c r="K21" s="29">
        <v>0</v>
      </c>
      <c r="L21" s="29">
        <v>0</v>
      </c>
      <c r="M21" s="29">
        <v>0</v>
      </c>
      <c r="N21" s="29">
        <v>1.0300925925925926E-3</v>
      </c>
      <c r="O21" s="29">
        <f t="shared" si="0"/>
        <v>1.2268518518518524E-2</v>
      </c>
      <c r="P21" s="30">
        <v>2</v>
      </c>
    </row>
    <row r="22" spans="1:16" s="7" customFormat="1" ht="49.5" customHeight="1" x14ac:dyDescent="0.2">
      <c r="A22" s="9">
        <v>3</v>
      </c>
      <c r="B22" s="8" t="s">
        <v>20</v>
      </c>
      <c r="C22" s="16">
        <v>1.8749999999999999E-2</v>
      </c>
      <c r="D22" s="16">
        <v>3.2141203703703707E-2</v>
      </c>
      <c r="E22" s="15">
        <f t="shared" si="2"/>
        <v>1.3391203703703707E-2</v>
      </c>
      <c r="F22" s="15">
        <v>1.0995370370370371E-3</v>
      </c>
      <c r="G22" s="15">
        <v>6.9444444444444447E-4</v>
      </c>
      <c r="H22" s="15">
        <v>0</v>
      </c>
      <c r="I22" s="15">
        <v>2.3148148148148146E-4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f t="shared" si="0"/>
        <v>1.5416666666666671E-2</v>
      </c>
      <c r="P22" s="12">
        <v>6</v>
      </c>
    </row>
    <row r="23" spans="1:16" s="7" customFormat="1" ht="49.5" customHeight="1" x14ac:dyDescent="0.2">
      <c r="A23" s="17">
        <v>4</v>
      </c>
      <c r="B23" s="18" t="s">
        <v>23</v>
      </c>
      <c r="C23" s="31">
        <v>3.4722222222222224E-2</v>
      </c>
      <c r="D23" s="31">
        <v>4.6516203703703705E-2</v>
      </c>
      <c r="E23" s="19">
        <f t="shared" si="2"/>
        <v>1.1793981481481482E-2</v>
      </c>
      <c r="F23" s="19">
        <v>1.0416666666666667E-3</v>
      </c>
      <c r="G23" s="19">
        <v>2.3148148148148146E-4</v>
      </c>
      <c r="H23" s="19">
        <v>0</v>
      </c>
      <c r="I23" s="19">
        <v>2.3148148148148146E-4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f t="shared" si="0"/>
        <v>1.3298611111111112E-2</v>
      </c>
      <c r="P23" s="20">
        <v>3</v>
      </c>
    </row>
    <row r="24" spans="1:16" s="7" customFormat="1" ht="49.5" customHeight="1" x14ac:dyDescent="0.2">
      <c r="A24" s="9">
        <v>5</v>
      </c>
      <c r="B24" s="8" t="s">
        <v>24</v>
      </c>
      <c r="C24" s="16">
        <v>4.4097222222222225E-2</v>
      </c>
      <c r="D24" s="16">
        <v>5.8194444444444444E-2</v>
      </c>
      <c r="E24" s="15">
        <f t="shared" si="2"/>
        <v>1.4097222222222219E-2</v>
      </c>
      <c r="F24" s="15">
        <v>9.2592592592592585E-4</v>
      </c>
      <c r="G24" s="15">
        <v>6.9444444444444447E-4</v>
      </c>
      <c r="H24" s="15">
        <v>0</v>
      </c>
      <c r="I24" s="15">
        <v>4.6296296296296293E-4</v>
      </c>
      <c r="J24" s="15">
        <v>0</v>
      </c>
      <c r="K24" s="15">
        <v>0</v>
      </c>
      <c r="L24" s="15">
        <v>2.3148148148148146E-4</v>
      </c>
      <c r="M24" s="15">
        <v>0</v>
      </c>
      <c r="N24" s="15">
        <v>0</v>
      </c>
      <c r="O24" s="15">
        <f t="shared" si="0"/>
        <v>1.6412037037037034E-2</v>
      </c>
      <c r="P24" s="12">
        <v>7</v>
      </c>
    </row>
    <row r="25" spans="1:16" s="7" customFormat="1" ht="49.5" customHeight="1" x14ac:dyDescent="0.2">
      <c r="A25" s="9">
        <v>6</v>
      </c>
      <c r="B25" s="8" t="s">
        <v>31</v>
      </c>
      <c r="C25" s="15">
        <v>5.7638888888888885E-2</v>
      </c>
      <c r="D25" s="15">
        <v>7.0231481481481492E-2</v>
      </c>
      <c r="E25" s="15">
        <f t="shared" si="2"/>
        <v>1.2592592592592607E-2</v>
      </c>
      <c r="F25" s="15">
        <v>5.7870370370370378E-4</v>
      </c>
      <c r="G25" s="15">
        <v>4.6296296296296293E-4</v>
      </c>
      <c r="H25" s="15">
        <v>0</v>
      </c>
      <c r="I25" s="15">
        <v>4.6296296296296293E-4</v>
      </c>
      <c r="J25" s="15">
        <v>0</v>
      </c>
      <c r="K25" s="15">
        <v>4.6296296296296293E-4</v>
      </c>
      <c r="L25" s="15">
        <v>0</v>
      </c>
      <c r="M25" s="15">
        <v>0</v>
      </c>
      <c r="N25" s="15">
        <v>0</v>
      </c>
      <c r="O25" s="15">
        <f t="shared" si="0"/>
        <v>1.4560185185185202E-2</v>
      </c>
      <c r="P25" s="12">
        <v>5</v>
      </c>
    </row>
    <row r="26" spans="1:16" s="7" customFormat="1" ht="49.5" customHeight="1" x14ac:dyDescent="0.2">
      <c r="A26" s="21">
        <v>7</v>
      </c>
      <c r="B26" s="22" t="s">
        <v>32</v>
      </c>
      <c r="C26" s="25">
        <v>6.6666666666666666E-2</v>
      </c>
      <c r="D26" s="25">
        <v>7.6539351851851858E-2</v>
      </c>
      <c r="E26" s="23">
        <f t="shared" si="2"/>
        <v>9.8726851851851927E-3</v>
      </c>
      <c r="F26" s="23">
        <v>5.2083333333333333E-4</v>
      </c>
      <c r="G26" s="23">
        <v>4.6296296296296293E-4</v>
      </c>
      <c r="H26" s="23">
        <v>0</v>
      </c>
      <c r="I26" s="23">
        <v>0</v>
      </c>
      <c r="J26" s="23">
        <v>0</v>
      </c>
      <c r="K26" s="23">
        <v>2.3148148148148146E-4</v>
      </c>
      <c r="L26" s="23">
        <v>0</v>
      </c>
      <c r="M26" s="23">
        <v>0</v>
      </c>
      <c r="N26" s="23">
        <v>0</v>
      </c>
      <c r="O26" s="23">
        <f t="shared" si="0"/>
        <v>1.1087962962962971E-2</v>
      </c>
      <c r="P26" s="24">
        <v>1</v>
      </c>
    </row>
    <row r="27" spans="1:16" s="7" customFormat="1" ht="49.5" customHeight="1" x14ac:dyDescent="0.2">
      <c r="A27" s="9">
        <v>8</v>
      </c>
      <c r="B27" s="8" t="s">
        <v>34</v>
      </c>
      <c r="C27" s="15">
        <v>8.0555555555555561E-2</v>
      </c>
      <c r="D27" s="15">
        <v>9.3206018518518521E-2</v>
      </c>
      <c r="E27" s="15">
        <f t="shared" si="2"/>
        <v>1.2650462962962961E-2</v>
      </c>
      <c r="F27" s="15">
        <v>6.9444444444444447E-4</v>
      </c>
      <c r="G27" s="15">
        <v>9.2592592592592585E-4</v>
      </c>
      <c r="H27" s="15">
        <v>0</v>
      </c>
      <c r="I27" s="15">
        <v>0</v>
      </c>
      <c r="J27" s="15">
        <v>0</v>
      </c>
      <c r="K27" s="15">
        <v>2.3148148148148146E-4</v>
      </c>
      <c r="L27" s="15">
        <v>0</v>
      </c>
      <c r="M27" s="15">
        <v>0</v>
      </c>
      <c r="N27" s="15">
        <v>0</v>
      </c>
      <c r="O27" s="15">
        <f t="shared" si="0"/>
        <v>1.4502314814814812E-2</v>
      </c>
      <c r="P27" s="12">
        <v>4</v>
      </c>
    </row>
  </sheetData>
  <sortState ref="B7:P25">
    <sortCondition ref="C7:C25"/>
  </sortState>
  <mergeCells count="2">
    <mergeCell ref="A1:P1"/>
    <mergeCell ref="A2:P2"/>
  </mergeCells>
  <phoneticPr fontId="1" type="noConversion"/>
  <printOptions verticalCentered="1"/>
  <pageMargins left="0.78740157480314965" right="0.78740157480314965" top="0.39370078740157483" bottom="0.39370078740157483" header="0.51181102362204722" footer="0.51181102362204722"/>
  <pageSetup paperSize="9"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СЮТур</dc:creator>
  <cp:lastModifiedBy>ГГ</cp:lastModifiedBy>
  <cp:lastPrinted>2025-03-01T16:19:04Z</cp:lastPrinted>
  <dcterms:created xsi:type="dcterms:W3CDTF">2009-07-14T07:31:26Z</dcterms:created>
  <dcterms:modified xsi:type="dcterms:W3CDTF">2026-03-07T10:54:14Z</dcterms:modified>
</cp:coreProperties>
</file>